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znwv-my.sharepoint.com/personal/lianne_breimer_znwv_nl/Documents/Lianne/Documents/Mezen/Documenten teamkleding 2023 2024/"/>
    </mc:Choice>
  </mc:AlternateContent>
  <xr:revisionPtr revIDLastSave="2" documentId="14_{4F607C39-B8E5-437C-A8DA-9A47E459F783}" xr6:coauthVersionLast="47" xr6:coauthVersionMax="47" xr10:uidLastSave="{13B081DF-5F6D-4847-8DB1-36D4BB1C9F36}"/>
  <bookViews>
    <workbookView xWindow="-108" yWindow="-108" windowWidth="23256" windowHeight="12576" tabRatio="500" xr2:uid="{00000000-000D-0000-FFFF-FFFF00000000}"/>
  </bookViews>
  <sheets>
    <sheet name="invulformulier teamkleding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4" i="5" l="1"/>
  <c r="K83" i="5"/>
  <c r="K81" i="5"/>
  <c r="K65" i="5"/>
  <c r="K63" i="5"/>
  <c r="K32" i="5"/>
  <c r="K30" i="5"/>
  <c r="K84" i="5"/>
  <c r="K82" i="5"/>
  <c r="F82" i="5"/>
  <c r="K80" i="5"/>
  <c r="K79" i="5"/>
  <c r="K78" i="5"/>
  <c r="K57" i="5"/>
  <c r="K56" i="5"/>
  <c r="K66" i="5"/>
  <c r="K64" i="5"/>
  <c r="F64" i="5"/>
  <c r="K62" i="5"/>
  <c r="K61" i="5"/>
  <c r="K60" i="5"/>
  <c r="J54" i="5"/>
  <c r="K54" i="5" s="1"/>
  <c r="K53" i="5"/>
  <c r="K45" i="5"/>
  <c r="K44" i="5"/>
  <c r="F44" i="5"/>
  <c r="K43" i="5"/>
  <c r="K42" i="5"/>
  <c r="K41" i="5"/>
  <c r="K33" i="5"/>
  <c r="K31" i="5"/>
  <c r="F31" i="5"/>
  <c r="K29" i="5"/>
  <c r="K28" i="5"/>
  <c r="K27" i="5"/>
  <c r="J51" i="5"/>
  <c r="K51" i="5" s="1"/>
  <c r="K50" i="5"/>
  <c r="K49" i="5"/>
  <c r="J39" i="5"/>
  <c r="K39" i="5" s="1"/>
  <c r="K38" i="5"/>
  <c r="K37" i="5"/>
  <c r="J25" i="5"/>
  <c r="K25" i="5" s="1"/>
  <c r="K24" i="5"/>
  <c r="K23" i="5"/>
  <c r="J21" i="5"/>
  <c r="K21" i="5" s="1"/>
  <c r="K20" i="5"/>
  <c r="K19" i="5"/>
  <c r="J17" i="5"/>
  <c r="K17" i="5" s="1"/>
  <c r="K16" i="5"/>
  <c r="K15" i="5"/>
  <c r="K112" i="5"/>
  <c r="K72" i="5"/>
  <c r="K73" i="5"/>
  <c r="K77" i="5"/>
  <c r="K85" i="5"/>
  <c r="K71" i="5"/>
  <c r="K12" i="5"/>
  <c r="K11" i="5"/>
  <c r="H71" i="5"/>
  <c r="J13" i="5"/>
  <c r="K13" i="5" s="1"/>
  <c r="K69" i="5" l="1"/>
  <c r="K87" i="5"/>
  <c r="K47" i="5"/>
  <c r="K35" i="5"/>
  <c r="K90" i="5" l="1"/>
  <c r="L112" i="5"/>
  <c r="E104" i="5" l="1"/>
  <c r="K111" i="5" l="1"/>
  <c r="K114" i="5" l="1"/>
  <c r="L111" i="5"/>
  <c r="L114" i="5" s="1"/>
  <c r="K93" i="5"/>
  <c r="K102" i="5" s="1"/>
  <c r="K101" i="5" l="1"/>
  <c r="L101" i="5" s="1"/>
  <c r="K100" i="5"/>
  <c r="L100" i="5" s="1"/>
  <c r="L102" i="5"/>
  <c r="K104" i="5" l="1"/>
  <c r="K115" i="5" s="1"/>
  <c r="L104" i="5"/>
  <c r="K105" i="5" l="1"/>
</calcChain>
</file>

<file path=xl/sharedStrings.xml><?xml version="1.0" encoding="utf-8"?>
<sst xmlns="http://schemas.openxmlformats.org/spreadsheetml/2006/main" count="151" uniqueCount="68">
  <si>
    <t>aantal</t>
  </si>
  <si>
    <t>soort</t>
  </si>
  <si>
    <t>kleur</t>
  </si>
  <si>
    <t>type</t>
  </si>
  <si>
    <t>logo Mezen</t>
  </si>
  <si>
    <t>dames</t>
  </si>
  <si>
    <t>rug</t>
  </si>
  <si>
    <t>1 kleur</t>
  </si>
  <si>
    <t>borst</t>
  </si>
  <si>
    <t>Totaal</t>
  </si>
  <si>
    <t>sponsor 1</t>
  </si>
  <si>
    <t>sponsor 2</t>
  </si>
  <si>
    <t>sponsor 3</t>
  </si>
  <si>
    <t>nummer klein</t>
  </si>
  <si>
    <t>heren</t>
  </si>
  <si>
    <t>Totaal factuur Mezen</t>
  </si>
  <si>
    <t>maat/model</t>
  </si>
  <si>
    <t xml:space="preserve">Voorbeeld: </t>
  </si>
  <si>
    <t>Team:</t>
  </si>
  <si>
    <t>rug/arm</t>
  </si>
  <si>
    <t>rug/borst/arm</t>
  </si>
  <si>
    <t xml:space="preserve">voor/achternaam </t>
  </si>
  <si>
    <t>Facturen</t>
  </si>
  <si>
    <t>Verdeling kosten</t>
  </si>
  <si>
    <t>plaatsing</t>
  </si>
  <si>
    <t>prijs/stuk incl. BTW</t>
  </si>
  <si>
    <t>totaal incl. BTW</t>
  </si>
  <si>
    <t>totaal excl. BTW</t>
  </si>
  <si>
    <t>Afdracht Mezen (afhankelijk van het type team bedraagt dit EUR 100, EUR 150 of EUR 500 / gelieve zelf in te vullen)</t>
  </si>
  <si>
    <t xml:space="preserve">Subtotaal kleding  Reece - Hockey Direct </t>
  </si>
  <si>
    <t>Totaal factuur HD</t>
  </si>
  <si>
    <t>subtotaal incl. BTW</t>
  </si>
  <si>
    <t xml:space="preserve">Jack </t>
  </si>
  <si>
    <t>Premium Full Zip Top</t>
  </si>
  <si>
    <t>kids</t>
  </si>
  <si>
    <t>ladies</t>
  </si>
  <si>
    <t>men</t>
  </si>
  <si>
    <t>Sweater</t>
  </si>
  <si>
    <t>Cleve TTS Top Round Neck</t>
  </si>
  <si>
    <t>Hooded sweater</t>
  </si>
  <si>
    <t>Cleve TTS Hooded Top Full Zip</t>
  </si>
  <si>
    <t>Hoodie</t>
  </si>
  <si>
    <t xml:space="preserve">Broek </t>
  </si>
  <si>
    <t>Studio Hooded Sweat Top</t>
  </si>
  <si>
    <t>Icon TTS Pants</t>
  </si>
  <si>
    <t>Trainingshirt</t>
  </si>
  <si>
    <t>Trainingshirt Rise</t>
  </si>
  <si>
    <t xml:space="preserve">logo sponsor - klein  </t>
  </si>
  <si>
    <t>logo sponsor - middel</t>
  </si>
  <si>
    <t>logo sponsor - groter</t>
  </si>
  <si>
    <t>rugnummer</t>
  </si>
  <si>
    <t>per logo - indicatie</t>
  </si>
  <si>
    <t xml:space="preserve">per logo - indicatie </t>
  </si>
  <si>
    <t>Bedrukking</t>
  </si>
  <si>
    <t>Trainingstop</t>
  </si>
  <si>
    <t>Stretched Fit 1/4 Zip Top</t>
  </si>
  <si>
    <t>Goalie shirt</t>
  </si>
  <si>
    <t xml:space="preserve">Overig </t>
  </si>
  <si>
    <t>zelf invullen n.a.v. offerte</t>
  </si>
  <si>
    <t xml:space="preserve">INDICATIE KOSTEN Teamkleding Reece - HOCKEY DIRECT  </t>
  </si>
  <si>
    <t>Prijzen ter indicatie, hieraan kunnen geen rechten worden ontleend.</t>
  </si>
  <si>
    <t xml:space="preserve">Goalkeeper heren trainingsshirt Rice </t>
  </si>
  <si>
    <t>Sokken Uni Navy II</t>
  </si>
  <si>
    <t>uni</t>
  </si>
  <si>
    <t>Tassen</t>
  </si>
  <si>
    <t>Voor een snelle globale verdeling van de kosten onder de sponsoren.</t>
  </si>
  <si>
    <t>juni 2023</t>
  </si>
  <si>
    <t>HD stuurt 1 factuur, 'hoofd' sponsor kan deelfacturen aan medesponsors sturen.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</si>
</sst>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€&quot;\ * #,##0.00_);_(&quot;€&quot;\ * \(#,##0.00\);_(&quot;€&quot;\ * &quot;-&quot;??_);_(@_)"/>
    <numFmt numFmtId="165" formatCode="0.0%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1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164" fontId="0" fillId="0" borderId="0" xfId="0" applyNumberFormat="1"/>
    <xf numFmtId="0" fontId="0" fillId="0" borderId="0" xfId="0" applyProtection="1">
      <protection locked="0"/>
    </xf>
    <xf numFmtId="165" fontId="0" fillId="5" borderId="0" xfId="0" applyNumberFormat="1" applyFill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/>
    <xf numFmtId="0" fontId="5" fillId="0" borderId="0" xfId="0" applyFont="1"/>
    <xf numFmtId="0" fontId="0" fillId="0" borderId="0" xfId="0" applyAlignment="1">
      <alignment vertical="top" wrapText="1"/>
    </xf>
    <xf numFmtId="0" fontId="7" fillId="6" borderId="0" xfId="0" applyFont="1" applyFill="1" applyAlignment="1">
      <alignment horizontal="center" vertical="top" wrapText="1"/>
    </xf>
    <xf numFmtId="164" fontId="0" fillId="0" borderId="0" xfId="1" applyFont="1" applyProtection="1"/>
    <xf numFmtId="164" fontId="0" fillId="4" borderId="1" xfId="0" applyNumberFormat="1" applyFill="1" applyBorder="1"/>
    <xf numFmtId="0" fontId="7" fillId="6" borderId="0" xfId="0" applyFont="1" applyFill="1"/>
    <xf numFmtId="164" fontId="7" fillId="6" borderId="1" xfId="0" applyNumberFormat="1" applyFont="1" applyFill="1" applyBorder="1"/>
    <xf numFmtId="164" fontId="0" fillId="2" borderId="1" xfId="0" applyNumberFormat="1" applyFill="1" applyBorder="1"/>
    <xf numFmtId="164" fontId="0" fillId="2" borderId="1" xfId="1" applyFont="1" applyFill="1" applyBorder="1" applyProtection="1"/>
    <xf numFmtId="0" fontId="0" fillId="0" borderId="0" xfId="0" applyAlignment="1">
      <alignment horizontal="center"/>
    </xf>
    <xf numFmtId="0" fontId="0" fillId="3" borderId="0" xfId="0" applyFill="1" applyProtection="1">
      <protection locked="0"/>
    </xf>
    <xf numFmtId="0" fontId="6" fillId="0" borderId="0" xfId="0" applyFont="1"/>
    <xf numFmtId="165" fontId="0" fillId="0" borderId="0" xfId="0" applyNumberFormat="1"/>
    <xf numFmtId="0" fontId="0" fillId="7" borderId="0" xfId="0" applyFill="1" applyAlignment="1">
      <alignment vertical="top" wrapText="1"/>
    </xf>
    <xf numFmtId="0" fontId="8" fillId="7" borderId="0" xfId="0" applyFont="1" applyFill="1" applyAlignment="1">
      <alignment horizontal="center" vertical="top" wrapText="1"/>
    </xf>
    <xf numFmtId="164" fontId="0" fillId="0" borderId="0" xfId="0" applyNumberFormat="1" applyAlignment="1">
      <alignment horizontal="right"/>
    </xf>
    <xf numFmtId="0" fontId="9" fillId="3" borderId="0" xfId="0" applyFont="1" applyFill="1" applyProtection="1">
      <protection locked="0"/>
    </xf>
    <xf numFmtId="164" fontId="8" fillId="0" borderId="0" xfId="0" applyNumberFormat="1" applyFont="1"/>
    <xf numFmtId="164" fontId="8" fillId="2" borderId="0" xfId="0" applyNumberFormat="1" applyFont="1" applyFill="1" applyProtection="1">
      <protection locked="0"/>
    </xf>
    <xf numFmtId="164" fontId="10" fillId="8" borderId="0" xfId="0" applyNumberFormat="1" applyFont="1" applyFill="1"/>
    <xf numFmtId="0" fontId="10" fillId="0" borderId="0" xfId="0" applyFont="1"/>
    <xf numFmtId="0" fontId="7" fillId="9" borderId="0" xfId="0" applyFont="1" applyFill="1"/>
    <xf numFmtId="164" fontId="7" fillId="9" borderId="0" xfId="0" applyNumberFormat="1" applyFont="1" applyFill="1"/>
    <xf numFmtId="0" fontId="8" fillId="0" borderId="0" xfId="0" quotePrefix="1" applyFont="1"/>
    <xf numFmtId="0" fontId="8" fillId="7" borderId="0" xfId="0" applyFont="1" applyFill="1" applyAlignment="1">
      <alignment horizontal="left" vertical="top" wrapText="1"/>
    </xf>
    <xf numFmtId="164" fontId="0" fillId="0" borderId="0" xfId="0" applyNumberFormat="1" applyFont="1"/>
  </cellXfs>
  <cellStyles count="114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Gevolgde hyperlink" xfId="63" builtinId="9" hidden="1"/>
    <cellStyle name="Gevolgde hyperlink" xfId="65" builtinId="9" hidden="1"/>
    <cellStyle name="Gevolgde hyperlink" xfId="67" builtinId="9" hidden="1"/>
    <cellStyle name="Gevolgde hyperlink" xfId="69" builtinId="9" hidden="1"/>
    <cellStyle name="Gevolgde hyperlink" xfId="71" builtinId="9" hidden="1"/>
    <cellStyle name="Gevolgde hyperlink" xfId="73" builtinId="9" hidden="1"/>
    <cellStyle name="Gevolgde hyperlink" xfId="75" builtinId="9" hidden="1"/>
    <cellStyle name="Gevolgde hyperlink" xfId="77" builtinId="9" hidden="1"/>
    <cellStyle name="Gevolgde hyperlink" xfId="79" builtinId="9" hidden="1"/>
    <cellStyle name="Gevolgde hyperlink" xfId="81" builtinId="9" hidden="1"/>
    <cellStyle name="Gevolgde hyperlink" xfId="83" builtinId="9" hidden="1"/>
    <cellStyle name="Gevolgde hyperlink" xfId="85" builtinId="9" hidden="1"/>
    <cellStyle name="Gevolgde hyperlink" xfId="87" builtinId="9" hidden="1"/>
    <cellStyle name="Gevolgde hyperlink" xfId="89" builtinId="9" hidden="1"/>
    <cellStyle name="Gevolgde hyperlink" xfId="91" builtinId="9" hidden="1"/>
    <cellStyle name="Gevolgde hyperlink" xfId="93" builtinId="9" hidden="1"/>
    <cellStyle name="Gevolgde hyperlink" xfId="95" builtinId="9" hidden="1"/>
    <cellStyle name="Gevolgde hyperlink" xfId="97" builtinId="9" hidden="1"/>
    <cellStyle name="Gevolgde hyperlink" xfId="99" builtinId="9" hidden="1"/>
    <cellStyle name="Gevolgde hyperlink" xfId="101" builtinId="9" hidden="1"/>
    <cellStyle name="Gevolgde hyperlink" xfId="103" builtinId="9" hidden="1"/>
    <cellStyle name="Gevolgde hyperlink" xfId="105" builtinId="9" hidden="1"/>
    <cellStyle name="Gevolgde hyperlink" xfId="107" builtinId="9" hidden="1"/>
    <cellStyle name="Gevolgde hyperlink" xfId="109" builtinId="9" hidden="1"/>
    <cellStyle name="Gevolgde hyperlink" xfId="111" builtinId="9" hidden="1"/>
    <cellStyle name="Gevolgde hyperlink" xfId="11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Standaard" xfId="0" builtinId="0"/>
    <cellStyle name="Valuta" xfId="1" builtinId="4"/>
  </cellStyles>
  <dxfs count="0"/>
  <tableStyles count="0" defaultTableStyle="TableStyleMedium9" defaultPivotStyle="PivotStyleMedium4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N127"/>
  <sheetViews>
    <sheetView showGridLines="0" tabSelected="1" zoomScale="75" zoomScaleNormal="75" workbookViewId="0">
      <selection activeCell="J49" sqref="J49:J56"/>
    </sheetView>
  </sheetViews>
  <sheetFormatPr defaultColWidth="10.59765625" defaultRowHeight="15.6" x14ac:dyDescent="0.3"/>
  <cols>
    <col min="1" max="1" width="3.5" customWidth="1"/>
    <col min="2" max="2" width="3.8984375" style="2" customWidth="1"/>
    <col min="3" max="3" width="2.5" style="2" customWidth="1"/>
    <col min="4" max="4" width="17.19921875" style="2" customWidth="1"/>
    <col min="5" max="5" width="26" style="2" bestFit="1" customWidth="1"/>
    <col min="6" max="6" width="10.59765625" style="2"/>
    <col min="7" max="8" width="14" style="2" customWidth="1"/>
    <col min="11" max="11" width="16" customWidth="1"/>
    <col min="12" max="12" width="14.59765625" customWidth="1"/>
    <col min="13" max="13" width="11" customWidth="1"/>
  </cols>
  <sheetData>
    <row r="1" spans="2:12" x14ac:dyDescent="0.3">
      <c r="B1"/>
      <c r="C1"/>
      <c r="D1" s="29" t="s">
        <v>66</v>
      </c>
      <c r="E1"/>
      <c r="F1"/>
      <c r="G1"/>
      <c r="H1"/>
    </row>
    <row r="2" spans="2:12" x14ac:dyDescent="0.3">
      <c r="B2"/>
      <c r="C2"/>
      <c r="D2"/>
      <c r="E2"/>
      <c r="F2"/>
      <c r="G2"/>
      <c r="H2"/>
    </row>
    <row r="3" spans="2:12" ht="28.8" x14ac:dyDescent="0.55000000000000004">
      <c r="B3"/>
      <c r="C3"/>
      <c r="D3" s="6" t="s">
        <v>59</v>
      </c>
      <c r="E3"/>
      <c r="F3"/>
      <c r="G3"/>
      <c r="H3"/>
    </row>
    <row r="4" spans="2:12" ht="28.8" x14ac:dyDescent="0.55000000000000004">
      <c r="B4"/>
      <c r="C4"/>
      <c r="D4" s="6" t="s">
        <v>18</v>
      </c>
      <c r="E4" s="22"/>
      <c r="F4"/>
      <c r="G4"/>
      <c r="H4"/>
    </row>
    <row r="5" spans="2:12" x14ac:dyDescent="0.3">
      <c r="B5"/>
      <c r="C5"/>
      <c r="D5"/>
      <c r="E5"/>
      <c r="F5"/>
      <c r="G5"/>
      <c r="H5"/>
    </row>
    <row r="6" spans="2:12" x14ac:dyDescent="0.3">
      <c r="B6"/>
      <c r="C6"/>
      <c r="D6" s="26" t="s">
        <v>60</v>
      </c>
      <c r="E6"/>
      <c r="F6"/>
      <c r="G6"/>
      <c r="H6"/>
    </row>
    <row r="7" spans="2:12" x14ac:dyDescent="0.3">
      <c r="B7"/>
      <c r="C7"/>
      <c r="D7" s="7"/>
      <c r="E7" s="7"/>
      <c r="F7" s="7"/>
      <c r="G7" s="7"/>
      <c r="H7" s="7"/>
      <c r="I7" s="7"/>
      <c r="J7" s="7"/>
      <c r="K7" s="7"/>
      <c r="L7" s="7"/>
    </row>
    <row r="8" spans="2:12" ht="31.2" x14ac:dyDescent="0.3">
      <c r="B8" s="8"/>
      <c r="C8" s="8"/>
      <c r="D8" s="8" t="s">
        <v>1</v>
      </c>
      <c r="E8" s="8" t="s">
        <v>3</v>
      </c>
      <c r="F8" s="8" t="s">
        <v>2</v>
      </c>
      <c r="G8" s="8" t="s">
        <v>24</v>
      </c>
      <c r="H8" s="8" t="s">
        <v>16</v>
      </c>
      <c r="I8" s="8" t="s">
        <v>0</v>
      </c>
      <c r="J8" s="8" t="s">
        <v>25</v>
      </c>
      <c r="K8" s="8" t="s">
        <v>31</v>
      </c>
      <c r="L8" s="8" t="s">
        <v>27</v>
      </c>
    </row>
    <row r="9" spans="2:12" x14ac:dyDescent="0.3">
      <c r="B9"/>
      <c r="C9"/>
      <c r="D9"/>
      <c r="E9"/>
      <c r="F9"/>
      <c r="G9"/>
      <c r="H9"/>
      <c r="I9" s="2"/>
    </row>
    <row r="10" spans="2:12" x14ac:dyDescent="0.3">
      <c r="B10"/>
      <c r="C10"/>
      <c r="D10"/>
      <c r="E10"/>
      <c r="F10"/>
      <c r="G10"/>
      <c r="H10"/>
      <c r="I10" s="2"/>
      <c r="J10" s="1"/>
    </row>
    <row r="11" spans="2:12" x14ac:dyDescent="0.3">
      <c r="B11">
        <v>1</v>
      </c>
      <c r="C11"/>
      <c r="D11" t="s">
        <v>32</v>
      </c>
      <c r="E11" t="s">
        <v>33</v>
      </c>
      <c r="F11"/>
      <c r="G11"/>
      <c r="H11" t="s">
        <v>34</v>
      </c>
      <c r="I11" s="16">
        <v>0</v>
      </c>
      <c r="J11" s="1">
        <v>37.5</v>
      </c>
      <c r="K11" s="9">
        <f>I11*J11</f>
        <v>0</v>
      </c>
    </row>
    <row r="12" spans="2:12" x14ac:dyDescent="0.3">
      <c r="B12"/>
      <c r="C12"/>
      <c r="D12"/>
      <c r="E12"/>
      <c r="F12"/>
      <c r="G12"/>
      <c r="H12" t="s">
        <v>35</v>
      </c>
      <c r="I12" s="16">
        <v>0</v>
      </c>
      <c r="J12" s="1">
        <v>41.5</v>
      </c>
      <c r="K12" s="9">
        <f t="shared" ref="K12:K13" si="0">I12*J12</f>
        <v>0</v>
      </c>
    </row>
    <row r="13" spans="2:12" x14ac:dyDescent="0.3">
      <c r="B13"/>
      <c r="C13"/>
      <c r="D13"/>
      <c r="E13"/>
      <c r="F13"/>
      <c r="G13"/>
      <c r="H13" t="s">
        <v>36</v>
      </c>
      <c r="I13" s="16">
        <v>0</v>
      </c>
      <c r="J13" s="1">
        <f>J12</f>
        <v>41.5</v>
      </c>
      <c r="K13" s="9">
        <f t="shared" si="0"/>
        <v>0</v>
      </c>
    </row>
    <row r="14" spans="2:12" x14ac:dyDescent="0.3">
      <c r="B14"/>
      <c r="C14"/>
      <c r="D14"/>
      <c r="E14"/>
      <c r="F14"/>
      <c r="G14"/>
      <c r="H14"/>
      <c r="I14" s="16"/>
      <c r="J14" s="1"/>
      <c r="K14" s="9"/>
    </row>
    <row r="15" spans="2:12" x14ac:dyDescent="0.3">
      <c r="B15">
        <v>2</v>
      </c>
      <c r="C15"/>
      <c r="D15" t="s">
        <v>37</v>
      </c>
      <c r="E15" t="s">
        <v>38</v>
      </c>
      <c r="F15"/>
      <c r="G15"/>
      <c r="H15" t="s">
        <v>34</v>
      </c>
      <c r="I15" s="16">
        <v>0</v>
      </c>
      <c r="J15" s="31">
        <v>29.95</v>
      </c>
      <c r="K15" s="9">
        <f>I15*J15</f>
        <v>0</v>
      </c>
    </row>
    <row r="16" spans="2:12" x14ac:dyDescent="0.3">
      <c r="B16"/>
      <c r="C16"/>
      <c r="D16"/>
      <c r="E16"/>
      <c r="F16"/>
      <c r="G16"/>
      <c r="H16" t="s">
        <v>35</v>
      </c>
      <c r="I16" s="16">
        <v>0</v>
      </c>
      <c r="J16" s="31">
        <v>32</v>
      </c>
      <c r="K16" s="9">
        <f t="shared" ref="K16:K17" si="1">I16*J16</f>
        <v>0</v>
      </c>
    </row>
    <row r="17" spans="2:11" x14ac:dyDescent="0.3">
      <c r="B17"/>
      <c r="C17"/>
      <c r="D17"/>
      <c r="E17"/>
      <c r="F17"/>
      <c r="G17"/>
      <c r="H17" t="s">
        <v>36</v>
      </c>
      <c r="I17" s="16">
        <v>0</v>
      </c>
      <c r="J17" s="31">
        <f>J16</f>
        <v>32</v>
      </c>
      <c r="K17" s="9">
        <f t="shared" si="1"/>
        <v>0</v>
      </c>
    </row>
    <row r="18" spans="2:11" x14ac:dyDescent="0.3">
      <c r="B18"/>
      <c r="C18"/>
      <c r="D18"/>
      <c r="E18"/>
      <c r="F18"/>
      <c r="G18"/>
      <c r="H18"/>
      <c r="I18" s="16"/>
      <c r="J18" s="31"/>
      <c r="K18" s="9"/>
    </row>
    <row r="19" spans="2:11" x14ac:dyDescent="0.3">
      <c r="B19">
        <v>3</v>
      </c>
      <c r="C19"/>
      <c r="D19" t="s">
        <v>39</v>
      </c>
      <c r="E19" t="s">
        <v>40</v>
      </c>
      <c r="F19"/>
      <c r="G19"/>
      <c r="H19" t="s">
        <v>34</v>
      </c>
      <c r="I19" s="16">
        <v>0</v>
      </c>
      <c r="J19" s="31">
        <v>36</v>
      </c>
      <c r="K19" s="9">
        <f>I19*J19</f>
        <v>0</v>
      </c>
    </row>
    <row r="20" spans="2:11" x14ac:dyDescent="0.3">
      <c r="B20"/>
      <c r="C20"/>
      <c r="D20"/>
      <c r="E20"/>
      <c r="F20"/>
      <c r="G20"/>
      <c r="H20" t="s">
        <v>35</v>
      </c>
      <c r="I20" s="16">
        <v>0</v>
      </c>
      <c r="J20" s="31">
        <v>39.5</v>
      </c>
      <c r="K20" s="9">
        <f t="shared" ref="K20:K21" si="2">I20*J20</f>
        <v>0</v>
      </c>
    </row>
    <row r="21" spans="2:11" x14ac:dyDescent="0.3">
      <c r="B21"/>
      <c r="C21"/>
      <c r="D21"/>
      <c r="E21"/>
      <c r="F21"/>
      <c r="G21"/>
      <c r="H21" t="s">
        <v>36</v>
      </c>
      <c r="I21" s="16">
        <v>0</v>
      </c>
      <c r="J21" s="31">
        <f>J20</f>
        <v>39.5</v>
      </c>
      <c r="K21" s="9">
        <f t="shared" si="2"/>
        <v>0</v>
      </c>
    </row>
    <row r="22" spans="2:11" x14ac:dyDescent="0.3">
      <c r="B22"/>
      <c r="C22"/>
      <c r="D22"/>
      <c r="E22"/>
      <c r="F22"/>
      <c r="G22"/>
      <c r="H22"/>
      <c r="I22" s="16"/>
      <c r="J22" s="31"/>
      <c r="K22" s="9"/>
    </row>
    <row r="23" spans="2:11" x14ac:dyDescent="0.3">
      <c r="B23">
        <v>4</v>
      </c>
      <c r="C23"/>
      <c r="D23" t="s">
        <v>41</v>
      </c>
      <c r="E23" t="s">
        <v>43</v>
      </c>
      <c r="F23"/>
      <c r="G23"/>
      <c r="H23" t="s">
        <v>34</v>
      </c>
      <c r="I23" s="16">
        <v>0</v>
      </c>
      <c r="J23" s="31">
        <v>29.95</v>
      </c>
      <c r="K23" s="9">
        <f>I23*J23</f>
        <v>0</v>
      </c>
    </row>
    <row r="24" spans="2:11" x14ac:dyDescent="0.3">
      <c r="B24"/>
      <c r="C24"/>
      <c r="D24"/>
      <c r="E24"/>
      <c r="F24"/>
      <c r="G24"/>
      <c r="H24" t="s">
        <v>35</v>
      </c>
      <c r="I24" s="16">
        <v>0</v>
      </c>
      <c r="J24" s="31">
        <v>31.95</v>
      </c>
      <c r="K24" s="9">
        <f t="shared" ref="K24:K25" si="3">I24*J24</f>
        <v>0</v>
      </c>
    </row>
    <row r="25" spans="2:11" x14ac:dyDescent="0.3">
      <c r="B25"/>
      <c r="C25"/>
      <c r="D25"/>
      <c r="E25"/>
      <c r="F25"/>
      <c r="G25"/>
      <c r="H25" t="s">
        <v>36</v>
      </c>
      <c r="I25" s="16">
        <v>0</v>
      </c>
      <c r="J25" s="31">
        <f>J24</f>
        <v>31.95</v>
      </c>
      <c r="K25" s="9">
        <f t="shared" si="3"/>
        <v>0</v>
      </c>
    </row>
    <row r="26" spans="2:11" x14ac:dyDescent="0.3">
      <c r="B26"/>
      <c r="C26"/>
      <c r="D26"/>
      <c r="E26"/>
      <c r="F26"/>
      <c r="G26"/>
      <c r="H26"/>
      <c r="I26" s="16"/>
      <c r="J26" s="31"/>
      <c r="K26" s="9"/>
    </row>
    <row r="27" spans="2:11" x14ac:dyDescent="0.3">
      <c r="B27"/>
      <c r="C27"/>
      <c r="D27" t="s">
        <v>53</v>
      </c>
      <c r="E27" t="s">
        <v>4</v>
      </c>
      <c r="F27" t="s">
        <v>7</v>
      </c>
      <c r="G27" t="s">
        <v>8</v>
      </c>
      <c r="H27"/>
      <c r="I27" s="16">
        <v>0</v>
      </c>
      <c r="J27" s="31">
        <v>0</v>
      </c>
      <c r="K27" s="9">
        <f t="shared" ref="K27:K33" si="4">I27*J27</f>
        <v>0</v>
      </c>
    </row>
    <row r="28" spans="2:11" x14ac:dyDescent="0.3">
      <c r="B28"/>
      <c r="C28"/>
      <c r="D28"/>
      <c r="E28" t="s">
        <v>47</v>
      </c>
      <c r="F28" t="s">
        <v>7</v>
      </c>
      <c r="G28" s="26" t="s">
        <v>51</v>
      </c>
      <c r="H28"/>
      <c r="I28" s="16">
        <v>0</v>
      </c>
      <c r="J28" s="25">
        <v>10</v>
      </c>
      <c r="K28" s="9">
        <f t="shared" si="4"/>
        <v>0</v>
      </c>
    </row>
    <row r="29" spans="2:11" x14ac:dyDescent="0.3">
      <c r="B29"/>
      <c r="C29"/>
      <c r="D29"/>
      <c r="E29" t="s">
        <v>48</v>
      </c>
      <c r="F29" t="s">
        <v>7</v>
      </c>
      <c r="G29" s="26" t="s">
        <v>52</v>
      </c>
      <c r="H29"/>
      <c r="I29" s="16">
        <v>0</v>
      </c>
      <c r="J29" s="25">
        <v>15</v>
      </c>
      <c r="K29" s="9">
        <f t="shared" si="4"/>
        <v>0</v>
      </c>
    </row>
    <row r="30" spans="2:11" x14ac:dyDescent="0.3">
      <c r="B30"/>
      <c r="C30"/>
      <c r="D30"/>
      <c r="E30" t="s">
        <v>49</v>
      </c>
      <c r="F30" t="s">
        <v>7</v>
      </c>
      <c r="G30" s="26" t="s">
        <v>52</v>
      </c>
      <c r="H30"/>
      <c r="I30" s="16">
        <v>0</v>
      </c>
      <c r="J30" s="25">
        <v>20</v>
      </c>
      <c r="K30" s="9">
        <f t="shared" si="4"/>
        <v>0</v>
      </c>
    </row>
    <row r="31" spans="2:11" x14ac:dyDescent="0.3">
      <c r="B31"/>
      <c r="C31"/>
      <c r="D31"/>
      <c r="E31" t="s">
        <v>13</v>
      </c>
      <c r="F31" t="str">
        <f>F28</f>
        <v>1 kleur</v>
      </c>
      <c r="G31" t="s">
        <v>20</v>
      </c>
      <c r="H31"/>
      <c r="I31" s="16">
        <v>0</v>
      </c>
      <c r="J31" s="1">
        <v>2.5</v>
      </c>
      <c r="K31" s="9">
        <f t="shared" si="4"/>
        <v>0</v>
      </c>
    </row>
    <row r="32" spans="2:11" x14ac:dyDescent="0.3">
      <c r="B32"/>
      <c r="C32"/>
      <c r="D32"/>
      <c r="E32" t="s">
        <v>50</v>
      </c>
      <c r="F32" t="s">
        <v>7</v>
      </c>
      <c r="G32" t="s">
        <v>6</v>
      </c>
      <c r="H32"/>
      <c r="I32" s="16">
        <v>0</v>
      </c>
      <c r="J32" s="1">
        <v>3</v>
      </c>
      <c r="K32" s="9">
        <f t="shared" si="4"/>
        <v>0</v>
      </c>
    </row>
    <row r="33" spans="2:11" x14ac:dyDescent="0.3">
      <c r="B33"/>
      <c r="C33"/>
      <c r="D33"/>
      <c r="E33" t="s">
        <v>21</v>
      </c>
      <c r="F33" t="s">
        <v>7</v>
      </c>
      <c r="G33" t="s">
        <v>19</v>
      </c>
      <c r="H33"/>
      <c r="I33" s="16">
        <v>0</v>
      </c>
      <c r="J33" s="1">
        <v>4</v>
      </c>
      <c r="K33" s="9">
        <f t="shared" si="4"/>
        <v>0</v>
      </c>
    </row>
    <row r="34" spans="2:11" x14ac:dyDescent="0.3">
      <c r="B34"/>
      <c r="C34"/>
      <c r="D34"/>
      <c r="E34"/>
      <c r="F34"/>
      <c r="G34"/>
      <c r="H34"/>
      <c r="I34" s="16"/>
      <c r="J34" s="1"/>
      <c r="K34" s="9"/>
    </row>
    <row r="35" spans="2:11" ht="16.2" thickBot="1" x14ac:dyDescent="0.35">
      <c r="B35"/>
      <c r="C35"/>
      <c r="D35"/>
      <c r="E35"/>
      <c r="F35"/>
      <c r="G35"/>
      <c r="H35"/>
      <c r="I35" s="2"/>
      <c r="K35" s="10">
        <f>SUM(K11:K33)</f>
        <v>0</v>
      </c>
    </row>
    <row r="36" spans="2:11" ht="16.2" thickTop="1" x14ac:dyDescent="0.3">
      <c r="B36"/>
      <c r="C36"/>
      <c r="D36"/>
      <c r="E36"/>
      <c r="F36"/>
      <c r="G36"/>
      <c r="H36"/>
      <c r="I36" s="2"/>
      <c r="J36" s="1"/>
      <c r="K36" s="9"/>
    </row>
    <row r="37" spans="2:11" x14ac:dyDescent="0.3">
      <c r="B37">
        <v>5</v>
      </c>
      <c r="C37"/>
      <c r="D37" t="s">
        <v>42</v>
      </c>
      <c r="E37" t="s">
        <v>44</v>
      </c>
      <c r="F37"/>
      <c r="G37"/>
      <c r="H37" t="s">
        <v>34</v>
      </c>
      <c r="I37" s="16">
        <v>0</v>
      </c>
      <c r="J37" s="1">
        <v>28.5</v>
      </c>
      <c r="K37" s="9">
        <f>I37*J37</f>
        <v>0</v>
      </c>
    </row>
    <row r="38" spans="2:11" x14ac:dyDescent="0.3">
      <c r="B38"/>
      <c r="C38"/>
      <c r="D38"/>
      <c r="E38"/>
      <c r="F38"/>
      <c r="G38"/>
      <c r="H38" t="s">
        <v>35</v>
      </c>
      <c r="I38" s="16">
        <v>0</v>
      </c>
      <c r="J38" s="1">
        <v>28.5</v>
      </c>
      <c r="K38" s="9">
        <f t="shared" ref="K38:K39" si="5">I38*J38</f>
        <v>0</v>
      </c>
    </row>
    <row r="39" spans="2:11" x14ac:dyDescent="0.3">
      <c r="B39"/>
      <c r="C39"/>
      <c r="D39"/>
      <c r="E39"/>
      <c r="F39"/>
      <c r="G39"/>
      <c r="H39" t="s">
        <v>36</v>
      </c>
      <c r="I39" s="16">
        <v>0</v>
      </c>
      <c r="J39" s="1">
        <f>J38</f>
        <v>28.5</v>
      </c>
      <c r="K39" s="9">
        <f t="shared" si="5"/>
        <v>0</v>
      </c>
    </row>
    <row r="40" spans="2:11" x14ac:dyDescent="0.3">
      <c r="B40"/>
      <c r="C40"/>
      <c r="D40"/>
      <c r="E40"/>
      <c r="F40"/>
      <c r="G40"/>
      <c r="H40"/>
      <c r="I40" s="16"/>
      <c r="J40" s="1"/>
      <c r="K40" s="9"/>
    </row>
    <row r="41" spans="2:11" x14ac:dyDescent="0.3">
      <c r="B41"/>
      <c r="C41"/>
      <c r="D41" t="s">
        <v>53</v>
      </c>
      <c r="E41" t="s">
        <v>4</v>
      </c>
      <c r="F41" t="s">
        <v>7</v>
      </c>
      <c r="G41"/>
      <c r="H41"/>
      <c r="I41" s="16">
        <v>0</v>
      </c>
      <c r="J41" s="1">
        <v>0</v>
      </c>
      <c r="K41" s="9">
        <f t="shared" ref="K41:K43" si="6">I41*J41</f>
        <v>0</v>
      </c>
    </row>
    <row r="42" spans="2:11" x14ac:dyDescent="0.3">
      <c r="B42"/>
      <c r="C42"/>
      <c r="D42"/>
      <c r="E42" t="s">
        <v>47</v>
      </c>
      <c r="F42" t="s">
        <v>7</v>
      </c>
      <c r="G42" s="26" t="s">
        <v>51</v>
      </c>
      <c r="H42"/>
      <c r="I42" s="16">
        <v>0</v>
      </c>
      <c r="J42" s="25">
        <v>4</v>
      </c>
      <c r="K42" s="9">
        <f t="shared" si="6"/>
        <v>0</v>
      </c>
    </row>
    <row r="43" spans="2:11" x14ac:dyDescent="0.3">
      <c r="B43"/>
      <c r="C43"/>
      <c r="D43"/>
      <c r="E43" t="s">
        <v>48</v>
      </c>
      <c r="F43" t="s">
        <v>7</v>
      </c>
      <c r="G43" s="26" t="s">
        <v>52</v>
      </c>
      <c r="H43"/>
      <c r="I43" s="16">
        <v>0</v>
      </c>
      <c r="J43" s="25">
        <v>6</v>
      </c>
      <c r="K43" s="9">
        <f t="shared" si="6"/>
        <v>0</v>
      </c>
    </row>
    <row r="44" spans="2:11" x14ac:dyDescent="0.3">
      <c r="B44"/>
      <c r="C44"/>
      <c r="D44"/>
      <c r="E44" t="s">
        <v>13</v>
      </c>
      <c r="F44" t="str">
        <f>F42</f>
        <v>1 kleur</v>
      </c>
      <c r="G44"/>
      <c r="H44"/>
      <c r="I44" s="16">
        <v>0</v>
      </c>
      <c r="J44" s="1">
        <v>2.5</v>
      </c>
      <c r="K44" s="9">
        <f t="shared" ref="K44" si="7">I44*J44</f>
        <v>0</v>
      </c>
    </row>
    <row r="45" spans="2:11" x14ac:dyDescent="0.3">
      <c r="B45"/>
      <c r="C45"/>
      <c r="D45"/>
      <c r="E45" t="s">
        <v>21</v>
      </c>
      <c r="F45" t="s">
        <v>7</v>
      </c>
      <c r="G45"/>
      <c r="H45"/>
      <c r="I45" s="16">
        <v>0</v>
      </c>
      <c r="J45" s="1">
        <v>4</v>
      </c>
      <c r="K45" s="9">
        <f t="shared" ref="K45" si="8">I45*J45</f>
        <v>0</v>
      </c>
    </row>
    <row r="46" spans="2:11" x14ac:dyDescent="0.3">
      <c r="B46"/>
      <c r="C46"/>
      <c r="D46"/>
      <c r="E46"/>
      <c r="F46"/>
      <c r="G46"/>
      <c r="H46"/>
      <c r="I46" s="16"/>
      <c r="J46" s="1"/>
      <c r="K46" s="9"/>
    </row>
    <row r="47" spans="2:11" ht="16.2" thickBot="1" x14ac:dyDescent="0.35">
      <c r="B47"/>
      <c r="C47"/>
      <c r="D47"/>
      <c r="E47"/>
      <c r="F47"/>
      <c r="G47"/>
      <c r="H47"/>
      <c r="I47" s="2"/>
      <c r="K47" s="10">
        <f>SUM(K37:K45)</f>
        <v>0</v>
      </c>
    </row>
    <row r="48" spans="2:11" ht="16.2" thickTop="1" x14ac:dyDescent="0.3">
      <c r="B48"/>
      <c r="C48"/>
      <c r="D48"/>
      <c r="E48"/>
      <c r="F48"/>
      <c r="G48"/>
      <c r="H48"/>
      <c r="I48" s="2"/>
      <c r="J48" s="1"/>
      <c r="K48" s="9"/>
    </row>
    <row r="49" spans="2:11" x14ac:dyDescent="0.3">
      <c r="B49">
        <v>6</v>
      </c>
      <c r="C49"/>
      <c r="D49" t="s">
        <v>45</v>
      </c>
      <c r="E49" t="s">
        <v>46</v>
      </c>
      <c r="F49"/>
      <c r="G49"/>
      <c r="H49" t="s">
        <v>34</v>
      </c>
      <c r="I49" s="16">
        <v>0</v>
      </c>
      <c r="J49" s="31">
        <v>24.5</v>
      </c>
      <c r="K49" s="9">
        <f>I49*J49</f>
        <v>0</v>
      </c>
    </row>
    <row r="50" spans="2:11" x14ac:dyDescent="0.3">
      <c r="B50"/>
      <c r="C50"/>
      <c r="D50"/>
      <c r="E50"/>
      <c r="F50"/>
      <c r="G50"/>
      <c r="H50" t="s">
        <v>35</v>
      </c>
      <c r="I50" s="16">
        <v>0</v>
      </c>
      <c r="J50" s="31">
        <v>26</v>
      </c>
      <c r="K50" s="9">
        <f t="shared" ref="K50:K51" si="9">I50*J50</f>
        <v>0</v>
      </c>
    </row>
    <row r="51" spans="2:11" x14ac:dyDescent="0.3">
      <c r="B51"/>
      <c r="C51"/>
      <c r="D51"/>
      <c r="E51"/>
      <c r="F51"/>
      <c r="G51"/>
      <c r="H51" t="s">
        <v>36</v>
      </c>
      <c r="I51" s="16">
        <v>0</v>
      </c>
      <c r="J51" s="31">
        <f>J50</f>
        <v>26</v>
      </c>
      <c r="K51" s="9">
        <f t="shared" si="9"/>
        <v>0</v>
      </c>
    </row>
    <row r="52" spans="2:11" x14ac:dyDescent="0.3">
      <c r="B52"/>
      <c r="C52"/>
      <c r="D52"/>
      <c r="E52"/>
      <c r="F52"/>
      <c r="G52"/>
      <c r="H52"/>
      <c r="I52" s="16"/>
      <c r="J52" s="31"/>
      <c r="K52" s="9"/>
    </row>
    <row r="53" spans="2:11" x14ac:dyDescent="0.3">
      <c r="B53">
        <v>7</v>
      </c>
      <c r="C53"/>
      <c r="D53" t="s">
        <v>54</v>
      </c>
      <c r="E53" t="s">
        <v>55</v>
      </c>
      <c r="F53"/>
      <c r="G53"/>
      <c r="H53" t="s">
        <v>35</v>
      </c>
      <c r="I53" s="16">
        <v>0</v>
      </c>
      <c r="J53" s="31">
        <v>37.5</v>
      </c>
      <c r="K53" s="9">
        <f>I53*J53</f>
        <v>0</v>
      </c>
    </row>
    <row r="54" spans="2:11" x14ac:dyDescent="0.3">
      <c r="B54"/>
      <c r="C54"/>
      <c r="D54"/>
      <c r="E54"/>
      <c r="F54"/>
      <c r="G54"/>
      <c r="H54" t="s">
        <v>36</v>
      </c>
      <c r="I54" s="16">
        <v>0</v>
      </c>
      <c r="J54" s="31">
        <f>J53</f>
        <v>37.5</v>
      </c>
      <c r="K54" s="9">
        <f t="shared" ref="K54" si="10">I54*J54</f>
        <v>0</v>
      </c>
    </row>
    <row r="55" spans="2:11" x14ac:dyDescent="0.3">
      <c r="B55"/>
      <c r="C55"/>
      <c r="D55"/>
      <c r="E55"/>
      <c r="F55"/>
      <c r="G55"/>
      <c r="H55"/>
      <c r="I55" s="16"/>
      <c r="J55" s="31"/>
      <c r="K55" s="9"/>
    </row>
    <row r="56" spans="2:11" x14ac:dyDescent="0.3">
      <c r="B56">
        <v>8</v>
      </c>
      <c r="C56"/>
      <c r="D56" t="s">
        <v>56</v>
      </c>
      <c r="E56" t="s">
        <v>61</v>
      </c>
      <c r="F56"/>
      <c r="G56"/>
      <c r="H56" t="s">
        <v>34</v>
      </c>
      <c r="I56" s="16">
        <v>0</v>
      </c>
      <c r="J56" s="31">
        <v>24.5</v>
      </c>
      <c r="K56" s="9">
        <f>I56*J56</f>
        <v>0</v>
      </c>
    </row>
    <row r="57" spans="2:11" x14ac:dyDescent="0.3">
      <c r="B57"/>
      <c r="C57"/>
      <c r="D57"/>
      <c r="E57"/>
      <c r="F57"/>
      <c r="G57"/>
      <c r="H57" t="s">
        <v>36</v>
      </c>
      <c r="I57" s="16">
        <v>0</v>
      </c>
      <c r="J57" s="1">
        <v>26</v>
      </c>
      <c r="K57" s="9">
        <f t="shared" ref="K57" si="11">I57*J57</f>
        <v>0</v>
      </c>
    </row>
    <row r="58" spans="2:11" x14ac:dyDescent="0.3">
      <c r="B58"/>
      <c r="C58"/>
      <c r="D58"/>
      <c r="E58"/>
      <c r="F58"/>
      <c r="G58"/>
      <c r="H58"/>
      <c r="I58" s="16"/>
      <c r="J58" s="1"/>
      <c r="K58" s="9"/>
    </row>
    <row r="59" spans="2:11" x14ac:dyDescent="0.3">
      <c r="B59"/>
      <c r="C59"/>
      <c r="D59"/>
      <c r="E59"/>
      <c r="F59"/>
      <c r="G59"/>
      <c r="H59"/>
      <c r="I59" s="16"/>
      <c r="J59" s="1"/>
      <c r="K59" s="9"/>
    </row>
    <row r="60" spans="2:11" x14ac:dyDescent="0.3">
      <c r="B60"/>
      <c r="C60"/>
      <c r="D60" t="s">
        <v>53</v>
      </c>
      <c r="E60" t="s">
        <v>4</v>
      </c>
      <c r="F60" t="s">
        <v>7</v>
      </c>
      <c r="G60" t="s">
        <v>8</v>
      </c>
      <c r="H60"/>
      <c r="I60" s="16">
        <v>0</v>
      </c>
      <c r="J60" s="1">
        <v>0</v>
      </c>
      <c r="K60" s="9">
        <f t="shared" ref="K60:K63" si="12">I60*J60</f>
        <v>0</v>
      </c>
    </row>
    <row r="61" spans="2:11" x14ac:dyDescent="0.3">
      <c r="B61"/>
      <c r="C61"/>
      <c r="D61"/>
      <c r="E61" t="s">
        <v>47</v>
      </c>
      <c r="F61" t="s">
        <v>7</v>
      </c>
      <c r="G61" s="26" t="s">
        <v>51</v>
      </c>
      <c r="H61"/>
      <c r="I61" s="16">
        <v>0</v>
      </c>
      <c r="J61" s="25">
        <v>10</v>
      </c>
      <c r="K61" s="9">
        <f t="shared" si="12"/>
        <v>0</v>
      </c>
    </row>
    <row r="62" spans="2:11" x14ac:dyDescent="0.3">
      <c r="B62"/>
      <c r="C62"/>
      <c r="D62"/>
      <c r="E62" t="s">
        <v>48</v>
      </c>
      <c r="F62" t="s">
        <v>7</v>
      </c>
      <c r="G62" s="26" t="s">
        <v>52</v>
      </c>
      <c r="H62"/>
      <c r="I62" s="16">
        <v>0</v>
      </c>
      <c r="J62" s="25">
        <v>15</v>
      </c>
      <c r="K62" s="9">
        <f t="shared" si="12"/>
        <v>0</v>
      </c>
    </row>
    <row r="63" spans="2:11" x14ac:dyDescent="0.3">
      <c r="B63"/>
      <c r="C63"/>
      <c r="D63"/>
      <c r="E63" t="s">
        <v>49</v>
      </c>
      <c r="F63" t="s">
        <v>7</v>
      </c>
      <c r="G63" s="26" t="s">
        <v>52</v>
      </c>
      <c r="H63"/>
      <c r="I63" s="16">
        <v>0</v>
      </c>
      <c r="J63" s="25">
        <v>20</v>
      </c>
      <c r="K63" s="9">
        <f t="shared" si="12"/>
        <v>0</v>
      </c>
    </row>
    <row r="64" spans="2:11" x14ac:dyDescent="0.3">
      <c r="B64"/>
      <c r="C64"/>
      <c r="D64"/>
      <c r="E64" t="s">
        <v>13</v>
      </c>
      <c r="F64" t="str">
        <f>F61</f>
        <v>1 kleur</v>
      </c>
      <c r="G64" t="s">
        <v>20</v>
      </c>
      <c r="H64"/>
      <c r="I64" s="16">
        <v>0</v>
      </c>
      <c r="J64" s="1">
        <v>2.5</v>
      </c>
      <c r="K64" s="9">
        <f t="shared" ref="K64:K65" si="13">I64*J64</f>
        <v>0</v>
      </c>
    </row>
    <row r="65" spans="2:11" x14ac:dyDescent="0.3">
      <c r="B65"/>
      <c r="C65"/>
      <c r="D65"/>
      <c r="E65" t="s">
        <v>50</v>
      </c>
      <c r="F65" t="s">
        <v>7</v>
      </c>
      <c r="G65" t="s">
        <v>6</v>
      </c>
      <c r="H65"/>
      <c r="I65" s="16">
        <v>0</v>
      </c>
      <c r="J65" s="1">
        <v>3</v>
      </c>
      <c r="K65" s="9">
        <f t="shared" si="13"/>
        <v>0</v>
      </c>
    </row>
    <row r="66" spans="2:11" x14ac:dyDescent="0.3">
      <c r="B66"/>
      <c r="C66"/>
      <c r="D66"/>
      <c r="E66" t="s">
        <v>21</v>
      </c>
      <c r="F66" t="s">
        <v>7</v>
      </c>
      <c r="G66" t="s">
        <v>19</v>
      </c>
      <c r="H66"/>
      <c r="I66" s="16">
        <v>0</v>
      </c>
      <c r="J66" s="1">
        <v>4</v>
      </c>
      <c r="K66" s="9">
        <f t="shared" ref="K66" si="14">I66*J66</f>
        <v>0</v>
      </c>
    </row>
    <row r="67" spans="2:11" x14ac:dyDescent="0.3">
      <c r="B67"/>
      <c r="C67"/>
      <c r="D67"/>
      <c r="E67"/>
      <c r="F67"/>
      <c r="G67"/>
      <c r="H67"/>
      <c r="I67" s="16"/>
      <c r="J67" s="1"/>
      <c r="K67" s="9"/>
    </row>
    <row r="68" spans="2:11" ht="4.05" customHeight="1" x14ac:dyDescent="0.3">
      <c r="B68"/>
      <c r="C68"/>
      <c r="D68"/>
      <c r="E68"/>
      <c r="F68"/>
      <c r="G68"/>
      <c r="H68"/>
      <c r="I68" s="16"/>
      <c r="J68" s="1"/>
      <c r="K68" s="9"/>
    </row>
    <row r="69" spans="2:11" ht="16.2" thickBot="1" x14ac:dyDescent="0.35">
      <c r="B69"/>
      <c r="C69"/>
      <c r="D69"/>
      <c r="E69"/>
      <c r="F69"/>
      <c r="G69"/>
      <c r="H69"/>
      <c r="I69" s="2"/>
      <c r="K69" s="10">
        <f>SUBTOTAL(9,K49:K68)</f>
        <v>0</v>
      </c>
    </row>
    <row r="70" spans="2:11" ht="16.2" thickTop="1" x14ac:dyDescent="0.3">
      <c r="B70"/>
      <c r="C70"/>
      <c r="D70"/>
      <c r="E70"/>
      <c r="F70"/>
      <c r="G70"/>
      <c r="H70"/>
      <c r="I70" s="2"/>
    </row>
    <row r="71" spans="2:11" x14ac:dyDescent="0.3">
      <c r="B71">
        <v>9</v>
      </c>
      <c r="C71"/>
      <c r="D71" t="s">
        <v>57</v>
      </c>
      <c r="E71" t="s">
        <v>58</v>
      </c>
      <c r="F71"/>
      <c r="G71"/>
      <c r="H71" t="str">
        <f>H11</f>
        <v>kids</v>
      </c>
      <c r="I71" s="16">
        <v>0</v>
      </c>
      <c r="J71" s="1"/>
      <c r="K71" s="9">
        <f>I71*J71</f>
        <v>0</v>
      </c>
    </row>
    <row r="72" spans="2:11" x14ac:dyDescent="0.3">
      <c r="B72"/>
      <c r="C72"/>
      <c r="D72"/>
      <c r="E72"/>
      <c r="F72"/>
      <c r="G72"/>
      <c r="H72" t="s">
        <v>5</v>
      </c>
      <c r="I72" s="16">
        <v>0</v>
      </c>
      <c r="J72" s="1"/>
      <c r="K72" s="9">
        <f t="shared" ref="K72:K85" si="15">I72*J72</f>
        <v>0</v>
      </c>
    </row>
    <row r="73" spans="2:11" x14ac:dyDescent="0.3">
      <c r="B73"/>
      <c r="C73"/>
      <c r="D73"/>
      <c r="E73"/>
      <c r="F73"/>
      <c r="G73"/>
      <c r="H73" t="s">
        <v>14</v>
      </c>
      <c r="I73" s="16">
        <v>0</v>
      </c>
      <c r="J73" s="1"/>
      <c r="K73" s="9">
        <f t="shared" si="15"/>
        <v>0</v>
      </c>
    </row>
    <row r="74" spans="2:11" x14ac:dyDescent="0.3">
      <c r="B74"/>
      <c r="C74"/>
      <c r="D74"/>
      <c r="E74" t="s">
        <v>62</v>
      </c>
      <c r="F74"/>
      <c r="G74"/>
      <c r="H74" t="s">
        <v>63</v>
      </c>
      <c r="I74" s="16">
        <v>0</v>
      </c>
      <c r="J74" s="1">
        <v>6.5</v>
      </c>
      <c r="K74" s="9">
        <f>I74*J74</f>
        <v>0</v>
      </c>
    </row>
    <row r="75" spans="2:11" x14ac:dyDescent="0.3">
      <c r="B75"/>
      <c r="C75"/>
      <c r="D75"/>
      <c r="E75" t="s">
        <v>64</v>
      </c>
      <c r="F75"/>
      <c r="G75"/>
      <c r="H75"/>
      <c r="I75" s="16"/>
      <c r="J75" s="1"/>
      <c r="K75" s="9"/>
    </row>
    <row r="76" spans="2:11" x14ac:dyDescent="0.3">
      <c r="B76"/>
      <c r="C76"/>
      <c r="D76"/>
      <c r="E76"/>
      <c r="F76"/>
      <c r="G76"/>
      <c r="H76"/>
      <c r="I76" s="16"/>
      <c r="J76" s="1"/>
      <c r="K76" s="9"/>
    </row>
    <row r="77" spans="2:11" x14ac:dyDescent="0.3">
      <c r="B77"/>
      <c r="C77"/>
      <c r="D77"/>
      <c r="E77"/>
      <c r="F77"/>
      <c r="G77"/>
      <c r="H77"/>
      <c r="I77" s="16"/>
      <c r="J77" s="1"/>
      <c r="K77" s="9">
        <f t="shared" si="15"/>
        <v>0</v>
      </c>
    </row>
    <row r="78" spans="2:11" x14ac:dyDescent="0.3">
      <c r="B78"/>
      <c r="C78"/>
      <c r="D78" t="s">
        <v>53</v>
      </c>
      <c r="E78" t="s">
        <v>4</v>
      </c>
      <c r="F78" t="s">
        <v>7</v>
      </c>
      <c r="G78" t="s">
        <v>8</v>
      </c>
      <c r="H78"/>
      <c r="I78" s="16">
        <v>0</v>
      </c>
      <c r="J78" s="1">
        <v>0</v>
      </c>
      <c r="K78" s="9">
        <f t="shared" si="15"/>
        <v>0</v>
      </c>
    </row>
    <row r="79" spans="2:11" x14ac:dyDescent="0.3">
      <c r="B79"/>
      <c r="C79"/>
      <c r="D79"/>
      <c r="E79" t="s">
        <v>47</v>
      </c>
      <c r="F79" t="s">
        <v>7</v>
      </c>
      <c r="G79" s="26" t="s">
        <v>51</v>
      </c>
      <c r="H79"/>
      <c r="I79" s="16">
        <v>0</v>
      </c>
      <c r="J79" s="25">
        <v>10</v>
      </c>
      <c r="K79" s="9">
        <f t="shared" si="15"/>
        <v>0</v>
      </c>
    </row>
    <row r="80" spans="2:11" x14ac:dyDescent="0.3">
      <c r="B80"/>
      <c r="C80"/>
      <c r="D80"/>
      <c r="E80" t="s">
        <v>48</v>
      </c>
      <c r="F80" t="s">
        <v>7</v>
      </c>
      <c r="G80" s="26" t="s">
        <v>52</v>
      </c>
      <c r="H80"/>
      <c r="I80" s="16">
        <v>0</v>
      </c>
      <c r="J80" s="25">
        <v>15</v>
      </c>
      <c r="K80" s="9">
        <f t="shared" si="15"/>
        <v>0</v>
      </c>
    </row>
    <row r="81" spans="2:14" x14ac:dyDescent="0.3">
      <c r="B81"/>
      <c r="C81"/>
      <c r="D81"/>
      <c r="E81" t="s">
        <v>49</v>
      </c>
      <c r="F81" t="s">
        <v>7</v>
      </c>
      <c r="G81" s="26" t="s">
        <v>52</v>
      </c>
      <c r="H81"/>
      <c r="I81" s="16">
        <v>0</v>
      </c>
      <c r="J81" s="25">
        <v>20</v>
      </c>
      <c r="K81" s="9">
        <f t="shared" si="15"/>
        <v>0</v>
      </c>
    </row>
    <row r="82" spans="2:14" x14ac:dyDescent="0.3">
      <c r="B82"/>
      <c r="C82"/>
      <c r="D82"/>
      <c r="E82" t="s">
        <v>13</v>
      </c>
      <c r="F82" t="str">
        <f>F79</f>
        <v>1 kleur</v>
      </c>
      <c r="G82" t="s">
        <v>20</v>
      </c>
      <c r="H82"/>
      <c r="I82" s="16">
        <v>0</v>
      </c>
      <c r="J82" s="1">
        <v>2.5</v>
      </c>
      <c r="K82" s="9">
        <f t="shared" ref="K82:K83" si="16">I82*J82</f>
        <v>0</v>
      </c>
    </row>
    <row r="83" spans="2:14" x14ac:dyDescent="0.3">
      <c r="B83"/>
      <c r="C83"/>
      <c r="D83"/>
      <c r="E83" t="s">
        <v>50</v>
      </c>
      <c r="F83" t="s">
        <v>7</v>
      </c>
      <c r="G83" t="s">
        <v>6</v>
      </c>
      <c r="H83"/>
      <c r="I83" s="16">
        <v>0</v>
      </c>
      <c r="J83" s="1">
        <v>3</v>
      </c>
      <c r="K83" s="9">
        <f t="shared" si="16"/>
        <v>0</v>
      </c>
    </row>
    <row r="84" spans="2:14" x14ac:dyDescent="0.3">
      <c r="B84"/>
      <c r="C84"/>
      <c r="D84"/>
      <c r="E84" t="s">
        <v>21</v>
      </c>
      <c r="F84" t="s">
        <v>7</v>
      </c>
      <c r="G84" t="s">
        <v>19</v>
      </c>
      <c r="H84"/>
      <c r="I84" s="16">
        <v>0</v>
      </c>
      <c r="J84" s="1">
        <v>4</v>
      </c>
      <c r="K84" s="9">
        <f t="shared" ref="K84" si="17">I84*J84</f>
        <v>0</v>
      </c>
    </row>
    <row r="85" spans="2:14" x14ac:dyDescent="0.3">
      <c r="B85"/>
      <c r="C85"/>
      <c r="D85"/>
      <c r="E85"/>
      <c r="F85"/>
      <c r="G85"/>
      <c r="H85"/>
      <c r="I85" s="16"/>
      <c r="J85" s="1"/>
      <c r="K85" s="9">
        <f t="shared" si="15"/>
        <v>0</v>
      </c>
    </row>
    <row r="86" spans="2:14" ht="4.05" customHeight="1" x14ac:dyDescent="0.3">
      <c r="B86"/>
      <c r="C86"/>
      <c r="D86"/>
      <c r="E86"/>
      <c r="F86"/>
      <c r="G86"/>
      <c r="H86"/>
      <c r="I86" s="16"/>
      <c r="J86" s="1"/>
      <c r="K86" s="9"/>
    </row>
    <row r="87" spans="2:14" ht="16.2" thickBot="1" x14ac:dyDescent="0.35">
      <c r="B87"/>
      <c r="C87"/>
      <c r="D87"/>
      <c r="E87"/>
      <c r="F87"/>
      <c r="G87"/>
      <c r="H87"/>
      <c r="I87" s="2"/>
      <c r="J87" s="1"/>
      <c r="K87" s="10">
        <f>SUBTOTAL(9,K71:K86)</f>
        <v>0</v>
      </c>
    </row>
    <row r="88" spans="2:14" ht="16.2" thickTop="1" x14ac:dyDescent="0.3">
      <c r="B88"/>
      <c r="C88"/>
      <c r="D88"/>
      <c r="E88"/>
      <c r="F88"/>
      <c r="G88"/>
      <c r="H88"/>
      <c r="I88" s="2"/>
      <c r="J88" s="1"/>
    </row>
    <row r="89" spans="2:14" x14ac:dyDescent="0.3">
      <c r="B89"/>
      <c r="C89"/>
      <c r="D89"/>
      <c r="E89"/>
      <c r="F89"/>
      <c r="G89"/>
      <c r="H89"/>
      <c r="I89" s="2"/>
    </row>
    <row r="90" spans="2:14" s="5" customFormat="1" x14ac:dyDescent="0.3">
      <c r="D90" s="27" t="s">
        <v>29</v>
      </c>
      <c r="E90" s="27"/>
      <c r="I90" s="4"/>
      <c r="J90" s="23"/>
      <c r="K90" s="28">
        <f>K87+K69+K47+K35</f>
        <v>0</v>
      </c>
      <c r="N90" s="23"/>
    </row>
    <row r="91" spans="2:14" s="5" customFormat="1" x14ac:dyDescent="0.3">
      <c r="D91" s="5" t="s">
        <v>28</v>
      </c>
      <c r="I91" s="4"/>
      <c r="J91" s="23"/>
      <c r="K91" s="24">
        <v>0</v>
      </c>
    </row>
    <row r="92" spans="2:14" x14ac:dyDescent="0.3">
      <c r="B92"/>
      <c r="C92"/>
      <c r="D92"/>
      <c r="E92"/>
      <c r="F92"/>
      <c r="G92"/>
      <c r="H92"/>
      <c r="I92" s="2"/>
    </row>
    <row r="93" spans="2:14" s="5" customFormat="1" ht="16.2" thickBot="1" x14ac:dyDescent="0.35">
      <c r="D93" s="11" t="s">
        <v>9</v>
      </c>
      <c r="E93" s="11"/>
      <c r="F93" s="11"/>
      <c r="G93" s="11"/>
      <c r="H93" s="11"/>
      <c r="I93" s="11"/>
      <c r="J93" s="11"/>
      <c r="K93" s="12">
        <f>SUM(K90:K92)</f>
        <v>0</v>
      </c>
      <c r="L93" s="11"/>
    </row>
    <row r="94" spans="2:14" ht="16.2" thickTop="1" x14ac:dyDescent="0.3">
      <c r="B94"/>
      <c r="C94"/>
      <c r="D94"/>
      <c r="E94"/>
      <c r="F94"/>
      <c r="G94"/>
      <c r="H94"/>
      <c r="K94" s="21"/>
    </row>
    <row r="95" spans="2:14" x14ac:dyDescent="0.3">
      <c r="B95"/>
      <c r="C95"/>
      <c r="D95"/>
      <c r="E95"/>
      <c r="F95"/>
      <c r="G95"/>
      <c r="H95"/>
      <c r="K95" s="1"/>
    </row>
    <row r="96" spans="2:14" x14ac:dyDescent="0.3">
      <c r="B96"/>
      <c r="C96"/>
      <c r="D96"/>
      <c r="E96"/>
      <c r="F96"/>
      <c r="G96"/>
      <c r="H96"/>
      <c r="K96" s="1"/>
    </row>
    <row r="97" spans="2:13" ht="31.2" x14ac:dyDescent="0.3">
      <c r="B97"/>
      <c r="C97"/>
      <c r="D97" s="30" t="s">
        <v>23</v>
      </c>
      <c r="E97" s="30"/>
      <c r="F97" s="19"/>
      <c r="G97" s="19"/>
      <c r="H97" s="19"/>
      <c r="I97" s="19"/>
      <c r="J97" s="19"/>
      <c r="K97" s="20" t="s">
        <v>26</v>
      </c>
      <c r="L97" s="20" t="s">
        <v>27</v>
      </c>
    </row>
    <row r="98" spans="2:13" ht="21" x14ac:dyDescent="0.4">
      <c r="B98"/>
      <c r="C98"/>
      <c r="D98" s="17"/>
      <c r="E98"/>
      <c r="F98"/>
      <c r="G98"/>
      <c r="H98"/>
      <c r="K98" s="1"/>
    </row>
    <row r="99" spans="2:13" x14ac:dyDescent="0.3">
      <c r="B99"/>
      <c r="C99"/>
      <c r="D99" t="s">
        <v>17</v>
      </c>
      <c r="E99"/>
      <c r="F99"/>
      <c r="G99"/>
      <c r="H99"/>
    </row>
    <row r="100" spans="2:13" x14ac:dyDescent="0.3">
      <c r="B100"/>
      <c r="C100"/>
      <c r="D100" t="s">
        <v>10</v>
      </c>
      <c r="E100" s="3">
        <v>0.33300000000000002</v>
      </c>
      <c r="F100"/>
      <c r="G100"/>
      <c r="H100"/>
      <c r="K100" s="1">
        <f>K93*E100</f>
        <v>0</v>
      </c>
      <c r="L100" s="1">
        <f>K100/1.21</f>
        <v>0</v>
      </c>
      <c r="M100" s="1"/>
    </row>
    <row r="101" spans="2:13" x14ac:dyDescent="0.3">
      <c r="B101"/>
      <c r="C101"/>
      <c r="D101" t="s">
        <v>11</v>
      </c>
      <c r="E101" s="3">
        <v>0.33300000000000002</v>
      </c>
      <c r="F101"/>
      <c r="G101"/>
      <c r="H101"/>
      <c r="K101" s="1">
        <f>K93*E101</f>
        <v>0</v>
      </c>
      <c r="L101" s="1">
        <f>K101/1.21</f>
        <v>0</v>
      </c>
      <c r="M101" s="1"/>
    </row>
    <row r="102" spans="2:13" x14ac:dyDescent="0.3">
      <c r="B102"/>
      <c r="C102"/>
      <c r="D102" t="s">
        <v>12</v>
      </c>
      <c r="E102" s="3">
        <v>0.33300000000000002</v>
      </c>
      <c r="F102"/>
      <c r="G102"/>
      <c r="H102"/>
      <c r="K102" s="1">
        <f>K93*E102</f>
        <v>0</v>
      </c>
      <c r="L102" s="1">
        <f>K102/1.21</f>
        <v>0</v>
      </c>
      <c r="M102" s="1"/>
    </row>
    <row r="103" spans="2:13" x14ac:dyDescent="0.3">
      <c r="B103"/>
      <c r="C103"/>
      <c r="D103"/>
      <c r="E103"/>
      <c r="F103"/>
      <c r="G103"/>
      <c r="H103"/>
      <c r="K103" s="1"/>
      <c r="M103" s="1"/>
    </row>
    <row r="104" spans="2:13" ht="16.2" thickBot="1" x14ac:dyDescent="0.35">
      <c r="B104"/>
      <c r="C104"/>
      <c r="D104"/>
      <c r="E104" s="18">
        <f>SUM(E100:E102)</f>
        <v>0.99900000000000011</v>
      </c>
      <c r="F104"/>
      <c r="G104"/>
      <c r="H104"/>
      <c r="K104" s="13">
        <f>K100+K101+K102</f>
        <v>0</v>
      </c>
      <c r="L104" s="13">
        <f>L100+L101+L102</f>
        <v>0</v>
      </c>
      <c r="M104" s="1"/>
    </row>
    <row r="105" spans="2:13" ht="16.2" thickTop="1" x14ac:dyDescent="0.3">
      <c r="B105"/>
      <c r="C105"/>
      <c r="D105"/>
      <c r="E105"/>
      <c r="F105"/>
      <c r="G105"/>
      <c r="H105"/>
      <c r="K105" s="21" t="str">
        <f>IF(K90=K104,"OK",(K90-K104))</f>
        <v>OK</v>
      </c>
    </row>
    <row r="106" spans="2:13" x14ac:dyDescent="0.3">
      <c r="B106"/>
      <c r="C106"/>
      <c r="D106" s="26" t="s">
        <v>65</v>
      </c>
      <c r="E106"/>
      <c r="F106"/>
      <c r="G106"/>
      <c r="H106"/>
    </row>
    <row r="107" spans="2:13" x14ac:dyDescent="0.3">
      <c r="B107"/>
      <c r="C107"/>
      <c r="D107" s="26" t="s">
        <v>67</v>
      </c>
      <c r="E107"/>
      <c r="F107"/>
      <c r="G107"/>
      <c r="H107"/>
    </row>
    <row r="108" spans="2:13" x14ac:dyDescent="0.3">
      <c r="B108"/>
      <c r="C108"/>
      <c r="D108"/>
      <c r="E108"/>
      <c r="F108"/>
      <c r="G108"/>
      <c r="H108"/>
    </row>
    <row r="109" spans="2:13" ht="31.2" x14ac:dyDescent="0.3">
      <c r="B109"/>
      <c r="C109"/>
      <c r="D109" s="30" t="s">
        <v>22</v>
      </c>
      <c r="E109" s="30"/>
      <c r="F109" s="19"/>
      <c r="G109" s="19"/>
      <c r="H109" s="19"/>
      <c r="I109" s="19"/>
      <c r="J109" s="19"/>
      <c r="K109" s="20" t="s">
        <v>26</v>
      </c>
      <c r="L109" s="20" t="s">
        <v>27</v>
      </c>
    </row>
    <row r="110" spans="2:13" ht="21" x14ac:dyDescent="0.4">
      <c r="B110"/>
      <c r="C110"/>
      <c r="D110" s="17"/>
      <c r="E110"/>
      <c r="F110"/>
      <c r="G110"/>
      <c r="H110"/>
      <c r="K110" s="1"/>
    </row>
    <row r="111" spans="2:13" x14ac:dyDescent="0.3">
      <c r="B111"/>
      <c r="C111"/>
      <c r="D111" t="s">
        <v>30</v>
      </c>
      <c r="E111"/>
      <c r="F111"/>
      <c r="G111"/>
      <c r="H111"/>
      <c r="K111" s="9">
        <f>K90</f>
        <v>0</v>
      </c>
      <c r="L111" s="1">
        <f>K111/1.21</f>
        <v>0</v>
      </c>
    </row>
    <row r="112" spans="2:13" x14ac:dyDescent="0.3">
      <c r="B112"/>
      <c r="C112"/>
      <c r="D112" t="s">
        <v>15</v>
      </c>
      <c r="E112"/>
      <c r="F112"/>
      <c r="G112"/>
      <c r="H112"/>
      <c r="K112" s="1">
        <f>K91</f>
        <v>0</v>
      </c>
      <c r="L112" s="1">
        <f>K112/1.21</f>
        <v>0</v>
      </c>
    </row>
    <row r="113" spans="2:12" x14ac:dyDescent="0.3">
      <c r="B113"/>
      <c r="C113"/>
      <c r="D113"/>
      <c r="E113"/>
      <c r="F113"/>
      <c r="G113"/>
      <c r="H113"/>
      <c r="L113" s="1"/>
    </row>
    <row r="114" spans="2:12" ht="16.2" thickBot="1" x14ac:dyDescent="0.35">
      <c r="B114"/>
      <c r="C114"/>
      <c r="D114" t="s">
        <v>9</v>
      </c>
      <c r="E114"/>
      <c r="F114"/>
      <c r="G114"/>
      <c r="H114"/>
      <c r="K114" s="14">
        <f>SUM(K111:K113)</f>
        <v>0</v>
      </c>
      <c r="L114" s="14">
        <f>SUM(L111:L113)</f>
        <v>0</v>
      </c>
    </row>
    <row r="115" spans="2:12" ht="16.2" thickTop="1" x14ac:dyDescent="0.3">
      <c r="B115"/>
      <c r="C115"/>
      <c r="D115"/>
      <c r="E115"/>
      <c r="F115"/>
      <c r="G115"/>
      <c r="H115"/>
      <c r="K115" s="21" t="str">
        <f>IF(K104=K114,"OK",(K104-K114))</f>
        <v>OK</v>
      </c>
    </row>
    <row r="116" spans="2:12" x14ac:dyDescent="0.3">
      <c r="B116"/>
      <c r="C116"/>
      <c r="D116"/>
      <c r="E116"/>
      <c r="F116"/>
      <c r="G116"/>
      <c r="H116"/>
      <c r="K116" s="15"/>
      <c r="L116" s="15"/>
    </row>
    <row r="117" spans="2:12" x14ac:dyDescent="0.3">
      <c r="B117"/>
      <c r="C117"/>
      <c r="D117"/>
      <c r="E117"/>
      <c r="F117"/>
      <c r="G117"/>
      <c r="H117"/>
      <c r="K117" s="1"/>
    </row>
    <row r="118" spans="2:12" x14ac:dyDescent="0.3">
      <c r="B118"/>
      <c r="C118"/>
      <c r="D118"/>
      <c r="E118"/>
      <c r="F118"/>
      <c r="G118"/>
      <c r="H118"/>
    </row>
    <row r="119" spans="2:12" x14ac:dyDescent="0.3">
      <c r="B119"/>
      <c r="C119"/>
      <c r="D119"/>
      <c r="E119"/>
      <c r="F119"/>
      <c r="G119"/>
      <c r="H119"/>
    </row>
    <row r="120" spans="2:12" x14ac:dyDescent="0.3">
      <c r="B120"/>
      <c r="C120"/>
      <c r="D120"/>
      <c r="E120"/>
      <c r="F120"/>
      <c r="G120"/>
      <c r="H120"/>
    </row>
    <row r="121" spans="2:12" x14ac:dyDescent="0.3">
      <c r="B121"/>
      <c r="C121"/>
      <c r="D121"/>
      <c r="E121"/>
      <c r="F121"/>
      <c r="G121"/>
      <c r="H121"/>
    </row>
    <row r="122" spans="2:12" x14ac:dyDescent="0.3">
      <c r="B122"/>
      <c r="C122"/>
      <c r="D122"/>
      <c r="E122"/>
      <c r="F122"/>
      <c r="G122"/>
      <c r="H122"/>
    </row>
    <row r="123" spans="2:12" x14ac:dyDescent="0.3">
      <c r="B123"/>
      <c r="C123"/>
      <c r="D123"/>
      <c r="E123"/>
      <c r="F123"/>
      <c r="G123"/>
      <c r="H123"/>
    </row>
    <row r="124" spans="2:12" x14ac:dyDescent="0.3">
      <c r="B124"/>
      <c r="C124"/>
      <c r="D124"/>
      <c r="E124"/>
      <c r="F124"/>
      <c r="G124"/>
      <c r="H124"/>
    </row>
    <row r="125" spans="2:12" x14ac:dyDescent="0.3">
      <c r="B125"/>
      <c r="C125"/>
      <c r="D125"/>
      <c r="E125"/>
      <c r="F125"/>
      <c r="G125"/>
      <c r="H125"/>
    </row>
    <row r="126" spans="2:12" x14ac:dyDescent="0.3">
      <c r="B126"/>
      <c r="C126"/>
      <c r="D126"/>
      <c r="E126"/>
      <c r="F126"/>
      <c r="G126"/>
      <c r="H126"/>
    </row>
    <row r="127" spans="2:12" x14ac:dyDescent="0.3">
      <c r="B127"/>
      <c r="C127"/>
      <c r="D127"/>
      <c r="E127"/>
      <c r="F127"/>
      <c r="G127"/>
      <c r="H127"/>
    </row>
  </sheetData>
  <sheetProtection selectLockedCells="1"/>
  <mergeCells count="2">
    <mergeCell ref="D97:E97"/>
    <mergeCell ref="D109:E109"/>
  </mergeCells>
  <phoneticPr fontId="4" type="noConversion"/>
  <pageMargins left="0.75" right="0.75" top="1" bottom="1" header="0.5" footer="0.5"/>
  <pageSetup paperSize="9" scale="39"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CC9098B130C4292455F15A2B1C42F" ma:contentTypeVersion="11" ma:contentTypeDescription="Een nieuw document maken." ma:contentTypeScope="" ma:versionID="25d0f5725443f218bbf9aa402bd32a3c">
  <xsd:schema xmlns:xsd="http://www.w3.org/2001/XMLSchema" xmlns:xs="http://www.w3.org/2001/XMLSchema" xmlns:p="http://schemas.microsoft.com/office/2006/metadata/properties" xmlns:ns3="35765a4a-aef8-4db5-a164-e41aee31d902" xmlns:ns4="3233ca61-0b02-42cb-b456-109234cb459d" targetNamespace="http://schemas.microsoft.com/office/2006/metadata/properties" ma:root="true" ma:fieldsID="43dfa6087cb197f5839dfbc725b29033" ns3:_="" ns4:_="">
    <xsd:import namespace="35765a4a-aef8-4db5-a164-e41aee31d902"/>
    <xsd:import namespace="3233ca61-0b02-42cb-b456-109234cb459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765a4a-aef8-4db5-a164-e41aee31d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33ca61-0b02-42cb-b456-109234cb45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6F629E-17AF-4D8E-A2A7-8FD3CFF71C41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  <ds:schemaRef ds:uri="3233ca61-0b02-42cb-b456-109234cb459d"/>
    <ds:schemaRef ds:uri="http://schemas.microsoft.com/office/2006/documentManagement/types"/>
    <ds:schemaRef ds:uri="http://purl.org/dc/dcmitype/"/>
    <ds:schemaRef ds:uri="35765a4a-aef8-4db5-a164-e41aee31d90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EEB0E8C-FB33-4DC8-933D-EB7E4F1FE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867B07-AE2C-4FD4-A50A-18224BD5E9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765a4a-aef8-4db5-a164-e41aee31d902"/>
    <ds:schemaRef ds:uri="3233ca61-0b02-42cb-b456-109234cb45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invulformulier teamkleding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Willems</dc:creator>
  <cp:lastModifiedBy>Breimer, Lianne</cp:lastModifiedBy>
  <cp:lastPrinted>2020-01-24T13:38:28Z</cp:lastPrinted>
  <dcterms:created xsi:type="dcterms:W3CDTF">2017-09-12T14:29:35Z</dcterms:created>
  <dcterms:modified xsi:type="dcterms:W3CDTF">2023-06-10T11:16:57Z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0x0101002EDCC9098B130C4292455F15A2B1C42F</vt:lpwstr>
  </property>
</Properties>
</file>