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znwv-my.sharepoint.com/personal/lianne_breimer_znwv_nl/Documents/Lianne/Documents/Mezen/Spons Com 2022-2023 Reece HD teamkleding/"/>
    </mc:Choice>
  </mc:AlternateContent>
  <xr:revisionPtr revIDLastSave="2" documentId="8_{CBC3B7B1-1090-4457-A0FD-E65BC18BD5AE}" xr6:coauthVersionLast="47" xr6:coauthVersionMax="47" xr10:uidLastSave="{F45C062C-FBCA-42BF-83C1-3AC6FDF571BA}"/>
  <bookViews>
    <workbookView xWindow="-110" yWindow="-110" windowWidth="19420" windowHeight="10420" tabRatio="500" xr2:uid="{00000000-000D-0000-FFFF-FFFF00000000}"/>
  </bookViews>
  <sheets>
    <sheet name="invulformulier teamkleding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4" i="5" l="1"/>
  <c r="K83" i="5"/>
  <c r="K81" i="5"/>
  <c r="K65" i="5"/>
  <c r="K63" i="5"/>
  <c r="K32" i="5"/>
  <c r="K30" i="5"/>
  <c r="K84" i="5"/>
  <c r="K82" i="5"/>
  <c r="F82" i="5"/>
  <c r="K80" i="5"/>
  <c r="K79" i="5"/>
  <c r="K78" i="5"/>
  <c r="K57" i="5"/>
  <c r="K56" i="5"/>
  <c r="K66" i="5"/>
  <c r="K64" i="5"/>
  <c r="F64" i="5"/>
  <c r="K62" i="5"/>
  <c r="K61" i="5"/>
  <c r="K60" i="5"/>
  <c r="J54" i="5"/>
  <c r="K54" i="5" s="1"/>
  <c r="K53" i="5"/>
  <c r="K45" i="5"/>
  <c r="K44" i="5"/>
  <c r="F44" i="5"/>
  <c r="K43" i="5"/>
  <c r="K42" i="5"/>
  <c r="K41" i="5"/>
  <c r="K33" i="5"/>
  <c r="K31" i="5"/>
  <c r="F31" i="5"/>
  <c r="K29" i="5"/>
  <c r="K28" i="5"/>
  <c r="K27" i="5"/>
  <c r="J51" i="5"/>
  <c r="K51" i="5" s="1"/>
  <c r="K50" i="5"/>
  <c r="K49" i="5"/>
  <c r="J39" i="5"/>
  <c r="K39" i="5" s="1"/>
  <c r="K38" i="5"/>
  <c r="K37" i="5"/>
  <c r="J25" i="5"/>
  <c r="K25" i="5" s="1"/>
  <c r="K24" i="5"/>
  <c r="K23" i="5"/>
  <c r="J21" i="5"/>
  <c r="K21" i="5" s="1"/>
  <c r="K20" i="5"/>
  <c r="K19" i="5"/>
  <c r="J17" i="5"/>
  <c r="K17" i="5" s="1"/>
  <c r="K16" i="5"/>
  <c r="K15" i="5"/>
  <c r="K112" i="5"/>
  <c r="K72" i="5"/>
  <c r="K73" i="5"/>
  <c r="K77" i="5"/>
  <c r="K85" i="5"/>
  <c r="K71" i="5"/>
  <c r="K12" i="5"/>
  <c r="K11" i="5"/>
  <c r="H71" i="5"/>
  <c r="J13" i="5"/>
  <c r="K13" i="5" s="1"/>
  <c r="K69" i="5" l="1"/>
  <c r="K87" i="5"/>
  <c r="K47" i="5"/>
  <c r="K35" i="5"/>
  <c r="K90" i="5" l="1"/>
  <c r="L112" i="5"/>
  <c r="E104" i="5" l="1"/>
  <c r="K111" i="5" l="1"/>
  <c r="K114" i="5" l="1"/>
  <c r="L111" i="5"/>
  <c r="L114" i="5" s="1"/>
  <c r="K93" i="5"/>
  <c r="K102" i="5" s="1"/>
  <c r="K101" i="5" l="1"/>
  <c r="L101" i="5" s="1"/>
  <c r="K100" i="5"/>
  <c r="L100" i="5" s="1"/>
  <c r="L102" i="5"/>
  <c r="K104" i="5" l="1"/>
  <c r="K115" i="5" s="1"/>
  <c r="L104" i="5"/>
  <c r="K105" i="5" l="1"/>
</calcChain>
</file>

<file path=xl/sharedStrings.xml><?xml version="1.0" encoding="utf-8"?>
<sst xmlns="http://schemas.openxmlformats.org/spreadsheetml/2006/main" count="151" uniqueCount="68">
  <si>
    <t>aantal</t>
  </si>
  <si>
    <t>soort</t>
  </si>
  <si>
    <t>kleur</t>
  </si>
  <si>
    <t>type</t>
  </si>
  <si>
    <t>logo Mezen</t>
  </si>
  <si>
    <t>dames</t>
  </si>
  <si>
    <t>rug</t>
  </si>
  <si>
    <t>1 kleur</t>
  </si>
  <si>
    <t>borst</t>
  </si>
  <si>
    <t>Totaal</t>
  </si>
  <si>
    <t>sponsor 1</t>
  </si>
  <si>
    <t>sponsor 2</t>
  </si>
  <si>
    <t>sponsor 3</t>
  </si>
  <si>
    <t>nummer klein</t>
  </si>
  <si>
    <t>heren</t>
  </si>
  <si>
    <t>Totaal factuur Mezen</t>
  </si>
  <si>
    <t>maat/model</t>
  </si>
  <si>
    <t xml:space="preserve">Voorbeeld: </t>
  </si>
  <si>
    <t>Team:</t>
  </si>
  <si>
    <t>rug/arm</t>
  </si>
  <si>
    <t>rug/borst/arm</t>
  </si>
  <si>
    <t xml:space="preserve">voor/achternaam </t>
  </si>
  <si>
    <t>Facturen</t>
  </si>
  <si>
    <t>Verdeling kosten</t>
  </si>
  <si>
    <t>plaatsing</t>
  </si>
  <si>
    <t>prijs/stuk incl. BTW</t>
  </si>
  <si>
    <t>totaal incl. BTW</t>
  </si>
  <si>
    <t>totaal excl. BTW</t>
  </si>
  <si>
    <t>Afdracht Mezen (afhankelijk van het type team bedraagt dit EUR 100, EUR 150 of EUR 500 / gelieve zelf in te vullen)</t>
  </si>
  <si>
    <t xml:space="preserve">Subtotaal kleding  Reece - Hockey Direct </t>
  </si>
  <si>
    <t>Totaal factuur HD</t>
  </si>
  <si>
    <t>subtotaal incl. BTW</t>
  </si>
  <si>
    <t xml:space="preserve">Jack </t>
  </si>
  <si>
    <t>Premium Full Zip Top</t>
  </si>
  <si>
    <t>kids</t>
  </si>
  <si>
    <t>ladies</t>
  </si>
  <si>
    <t>men</t>
  </si>
  <si>
    <t>Sweater</t>
  </si>
  <si>
    <t>Cleve TTS Top Round Neck</t>
  </si>
  <si>
    <t>Hooded sweater</t>
  </si>
  <si>
    <t>Cleve TTS Hooded Top Full Zip</t>
  </si>
  <si>
    <t>Hoodie</t>
  </si>
  <si>
    <t xml:space="preserve">Broek </t>
  </si>
  <si>
    <t>Studio Hooded Sweat Top</t>
  </si>
  <si>
    <t>Icon TTS Pants</t>
  </si>
  <si>
    <t>Trainingshirt</t>
  </si>
  <si>
    <t>Trainingshirt Rise</t>
  </si>
  <si>
    <t xml:space="preserve">logo sponsor - klein  </t>
  </si>
  <si>
    <t>logo sponsor - middel</t>
  </si>
  <si>
    <t>logo sponsor - groter</t>
  </si>
  <si>
    <t>rugnummer</t>
  </si>
  <si>
    <t>per logo - indicatie</t>
  </si>
  <si>
    <t xml:space="preserve">per logo - indicatie </t>
  </si>
  <si>
    <t>Bedrukking</t>
  </si>
  <si>
    <t>Trainingstop</t>
  </si>
  <si>
    <t>Stretched Fit 1/4 Zip Top</t>
  </si>
  <si>
    <t>Goalie shirt</t>
  </si>
  <si>
    <t xml:space="preserve">Overig </t>
  </si>
  <si>
    <t>zelf invullen n.a.v. offerte</t>
  </si>
  <si>
    <t xml:space="preserve">INDICATIE KOSTEN Teamkleding Reece - HOCKEY DIRECT  </t>
  </si>
  <si>
    <t>Prijzen ter indicatie, hieraan kunnen geen rechten worden ontleend.</t>
  </si>
  <si>
    <t xml:space="preserve">Goalkeeper heren trainingsshirt Rice </t>
  </si>
  <si>
    <t>Sokken Uni Navy II</t>
  </si>
  <si>
    <t>uni</t>
  </si>
  <si>
    <t>Tassen</t>
  </si>
  <si>
    <t>Voor een snelle globale verdeling van de kosten onder de sponsoren.</t>
  </si>
  <si>
    <t xml:space="preserve">Voor de facturing met meerdere sponsoren, opgeven welke items aan welke sponsor gefactureerd moeten worden. </t>
  </si>
  <si>
    <t>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</si>
</sst>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€&quot;\ * #,##0.00_);_(&quot;€&quot;\ * \(#,##0.00\);_(&quot;€&quot;\ * &quot;-&quot;??_);_(@_)"/>
    <numFmt numFmtId="165" formatCode="0.0%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1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164" fontId="0" fillId="0" borderId="0" xfId="0" applyNumberFormat="1" applyFill="1" applyBorder="1"/>
    <xf numFmtId="0" fontId="0" fillId="0" borderId="0" xfId="0" applyFill="1"/>
    <xf numFmtId="0" fontId="0" fillId="0" borderId="0" xfId="0" applyProtection="1">
      <protection locked="0"/>
    </xf>
    <xf numFmtId="165" fontId="0" fillId="5" borderId="0" xfId="0" applyNumberFormat="1" applyFill="1" applyProtection="1">
      <protection locked="0"/>
    </xf>
    <xf numFmtId="164" fontId="0" fillId="0" borderId="0" xfId="0" applyNumberFormat="1" applyFill="1"/>
    <xf numFmtId="0" fontId="0" fillId="0" borderId="0" xfId="0" applyFill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8" fillId="0" borderId="0" xfId="0" applyFont="1" applyFill="1"/>
    <xf numFmtId="0" fontId="0" fillId="0" borderId="0" xfId="0" applyProtection="1"/>
    <xf numFmtId="0" fontId="0" fillId="0" borderId="0" xfId="0" applyFill="1" applyProtection="1"/>
    <xf numFmtId="0" fontId="5" fillId="0" borderId="0" xfId="0" applyFont="1" applyProtection="1"/>
    <xf numFmtId="0" fontId="0" fillId="0" borderId="0" xfId="0" applyAlignment="1" applyProtection="1">
      <alignment vertical="top" wrapText="1"/>
    </xf>
    <xf numFmtId="0" fontId="7" fillId="6" borderId="0" xfId="0" applyFont="1" applyFill="1" applyAlignment="1" applyProtection="1">
      <alignment horizontal="center" vertical="top" wrapText="1"/>
    </xf>
    <xf numFmtId="164" fontId="0" fillId="0" borderId="0" xfId="0" applyNumberFormat="1" applyProtection="1"/>
    <xf numFmtId="164" fontId="0" fillId="0" borderId="0" xfId="1" applyFont="1" applyProtection="1"/>
    <xf numFmtId="164" fontId="0" fillId="4" borderId="1" xfId="0" applyNumberFormat="1" applyFill="1" applyBorder="1" applyProtection="1"/>
    <xf numFmtId="164" fontId="0" fillId="0" borderId="0" xfId="0" applyNumberFormat="1" applyFill="1" applyBorder="1" applyProtection="1"/>
    <xf numFmtId="0" fontId="7" fillId="6" borderId="0" xfId="0" applyFont="1" applyFill="1" applyProtection="1"/>
    <xf numFmtId="164" fontId="7" fillId="6" borderId="1" xfId="0" applyNumberFormat="1" applyFont="1" applyFill="1" applyBorder="1" applyProtection="1"/>
    <xf numFmtId="164" fontId="0" fillId="2" borderId="1" xfId="0" applyNumberFormat="1" applyFill="1" applyBorder="1" applyProtection="1"/>
    <xf numFmtId="164" fontId="0" fillId="2" borderId="1" xfId="1" applyFont="1" applyFill="1" applyBorder="1" applyProtection="1"/>
    <xf numFmtId="0" fontId="0" fillId="0" borderId="0" xfId="0" applyAlignment="1" applyProtection="1">
      <alignment horizontal="center"/>
    </xf>
    <xf numFmtId="0" fontId="0" fillId="3" borderId="0" xfId="0" applyFill="1" applyProtection="1">
      <protection locked="0"/>
    </xf>
    <xf numFmtId="0" fontId="8" fillId="0" borderId="0" xfId="0" applyFont="1" applyProtection="1"/>
    <xf numFmtId="0" fontId="6" fillId="0" borderId="0" xfId="0" applyFont="1" applyFill="1" applyProtection="1"/>
    <xf numFmtId="165" fontId="0" fillId="0" borderId="0" xfId="0" applyNumberFormat="1" applyProtection="1"/>
    <xf numFmtId="0" fontId="0" fillId="7" borderId="0" xfId="0" applyFont="1" applyFill="1" applyAlignment="1" applyProtection="1">
      <alignment vertical="top" wrapText="1"/>
    </xf>
    <xf numFmtId="0" fontId="8" fillId="7" borderId="0" xfId="0" applyFont="1" applyFill="1" applyAlignment="1" applyProtection="1">
      <alignment horizontal="center" vertical="top" wrapText="1"/>
    </xf>
    <xf numFmtId="164" fontId="0" fillId="0" borderId="0" xfId="0" applyNumberFormat="1" applyFill="1" applyBorder="1" applyAlignment="1" applyProtection="1">
      <alignment horizontal="right"/>
    </xf>
    <xf numFmtId="0" fontId="9" fillId="3" borderId="0" xfId="0" applyFont="1" applyFill="1" applyAlignment="1" applyProtection="1">
      <protection locked="0"/>
    </xf>
    <xf numFmtId="164" fontId="8" fillId="0" borderId="0" xfId="0" applyNumberFormat="1" applyFont="1" applyProtection="1"/>
    <xf numFmtId="164" fontId="8" fillId="0" borderId="0" xfId="0" applyNumberFormat="1" applyFont="1"/>
    <xf numFmtId="0" fontId="8" fillId="0" borderId="0" xfId="0" applyFont="1" applyFill="1" applyProtection="1"/>
    <xf numFmtId="164" fontId="8" fillId="2" borderId="0" xfId="0" applyNumberFormat="1" applyFont="1" applyFill="1" applyProtection="1">
      <protection locked="0"/>
    </xf>
    <xf numFmtId="164" fontId="10" fillId="8" borderId="0" xfId="0" applyNumberFormat="1" applyFont="1" applyFill="1" applyProtection="1"/>
    <xf numFmtId="0" fontId="10" fillId="0" borderId="0" xfId="0" applyFont="1" applyProtection="1"/>
    <xf numFmtId="164" fontId="0" fillId="0" borderId="0" xfId="0" applyNumberFormat="1" applyFont="1" applyProtection="1"/>
    <xf numFmtId="0" fontId="7" fillId="9" borderId="0" xfId="0" applyFont="1" applyFill="1" applyProtection="1"/>
    <xf numFmtId="164" fontId="7" fillId="9" borderId="0" xfId="0" applyNumberFormat="1" applyFont="1" applyFill="1" applyProtection="1"/>
    <xf numFmtId="0" fontId="8" fillId="7" borderId="0" xfId="0" applyFont="1" applyFill="1" applyAlignment="1" applyProtection="1">
      <alignment horizontal="left" vertical="top" wrapText="1"/>
    </xf>
    <xf numFmtId="0" fontId="8" fillId="0" borderId="0" xfId="0" quotePrefix="1" applyFont="1" applyProtection="1"/>
  </cellXfs>
  <cellStyles count="114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Standaard" xfId="0" builtinId="0"/>
    <cellStyle name="Valuta" xfId="1" builtinId="4"/>
  </cellStyles>
  <dxfs count="0"/>
  <tableStyles count="0" defaultTableStyle="TableStyleMedium9" defaultPivotStyle="PivotStyleMedium4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127"/>
  <sheetViews>
    <sheetView showGridLines="0" tabSelected="1" zoomScale="75" zoomScaleNormal="75" workbookViewId="0">
      <selection activeCell="D2" sqref="D2"/>
    </sheetView>
  </sheetViews>
  <sheetFormatPr defaultColWidth="10.58203125" defaultRowHeight="15.5" x14ac:dyDescent="0.35"/>
  <cols>
    <col min="1" max="1" width="3.5" customWidth="1"/>
    <col min="2" max="2" width="3.9140625" style="3" customWidth="1"/>
    <col min="3" max="3" width="2.5" style="3" customWidth="1"/>
    <col min="4" max="4" width="17.25" style="3" customWidth="1"/>
    <col min="5" max="5" width="26" style="3" bestFit="1" customWidth="1"/>
    <col min="6" max="6" width="10.58203125" style="3"/>
    <col min="7" max="8" width="14" style="3" customWidth="1"/>
    <col min="11" max="11" width="16" customWidth="1"/>
    <col min="12" max="12" width="14.58203125" customWidth="1"/>
    <col min="13" max="13" width="11" style="2" customWidth="1"/>
  </cols>
  <sheetData>
    <row r="1" spans="2:13" x14ac:dyDescent="0.35">
      <c r="B1" s="10"/>
      <c r="C1" s="10"/>
      <c r="D1" s="42" t="s">
        <v>67</v>
      </c>
      <c r="E1" s="10"/>
      <c r="F1" s="10"/>
      <c r="G1" s="10"/>
      <c r="H1" s="10"/>
      <c r="I1" s="10"/>
      <c r="J1" s="10"/>
      <c r="K1" s="10"/>
      <c r="L1" s="10"/>
      <c r="M1" s="11"/>
    </row>
    <row r="2" spans="2:13" x14ac:dyDescent="0.3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2:13" ht="28.5" x14ac:dyDescent="0.65">
      <c r="B3" s="10"/>
      <c r="C3" s="10"/>
      <c r="D3" s="12" t="s">
        <v>59</v>
      </c>
      <c r="E3" s="10"/>
      <c r="F3" s="10"/>
      <c r="G3" s="10"/>
      <c r="H3" s="10"/>
      <c r="I3" s="10"/>
      <c r="J3" s="10"/>
      <c r="K3" s="10"/>
      <c r="L3" s="10"/>
      <c r="M3" s="11"/>
    </row>
    <row r="4" spans="2:13" ht="28.5" x14ac:dyDescent="0.65">
      <c r="B4" s="10"/>
      <c r="C4" s="10"/>
      <c r="D4" s="12" t="s">
        <v>18</v>
      </c>
      <c r="E4" s="31"/>
      <c r="F4" s="11"/>
      <c r="G4" s="11"/>
      <c r="H4" s="11"/>
      <c r="I4" s="11"/>
      <c r="J4" s="11"/>
      <c r="K4" s="11"/>
      <c r="L4" s="11"/>
      <c r="M4" s="11"/>
    </row>
    <row r="5" spans="2:13" x14ac:dyDescent="0.3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2:13" x14ac:dyDescent="0.35">
      <c r="B6" s="10"/>
      <c r="C6" s="10"/>
      <c r="D6" s="37" t="s">
        <v>60</v>
      </c>
      <c r="E6" s="10"/>
      <c r="F6" s="10"/>
      <c r="G6" s="10"/>
      <c r="H6" s="10"/>
      <c r="I6" s="10"/>
      <c r="J6" s="10"/>
      <c r="K6" s="10"/>
      <c r="L6" s="10"/>
      <c r="M6" s="11"/>
    </row>
    <row r="7" spans="2:13" x14ac:dyDescent="0.35">
      <c r="B7" s="10"/>
      <c r="C7" s="10"/>
      <c r="D7" s="13"/>
      <c r="E7" s="13"/>
      <c r="F7" s="13"/>
      <c r="G7" s="13"/>
      <c r="H7" s="13"/>
      <c r="I7" s="13"/>
      <c r="J7" s="13"/>
      <c r="K7" s="13"/>
      <c r="L7" s="13"/>
      <c r="M7" s="11"/>
    </row>
    <row r="8" spans="2:13" ht="31" x14ac:dyDescent="0.35">
      <c r="B8" s="14"/>
      <c r="C8" s="14"/>
      <c r="D8" s="14" t="s">
        <v>1</v>
      </c>
      <c r="E8" s="14" t="s">
        <v>3</v>
      </c>
      <c r="F8" s="14" t="s">
        <v>2</v>
      </c>
      <c r="G8" s="14" t="s">
        <v>24</v>
      </c>
      <c r="H8" s="14" t="s">
        <v>16</v>
      </c>
      <c r="I8" s="14" t="s">
        <v>0</v>
      </c>
      <c r="J8" s="14" t="s">
        <v>25</v>
      </c>
      <c r="K8" s="14" t="s">
        <v>31</v>
      </c>
      <c r="L8" s="14" t="s">
        <v>27</v>
      </c>
      <c r="M8" s="11"/>
    </row>
    <row r="9" spans="2:13" x14ac:dyDescent="0.35">
      <c r="B9" s="10"/>
      <c r="C9" s="10"/>
      <c r="D9" s="10"/>
      <c r="E9" s="10"/>
      <c r="F9" s="10"/>
      <c r="G9" s="10"/>
      <c r="H9" s="10"/>
      <c r="I9" s="3"/>
      <c r="J9" s="10"/>
      <c r="K9" s="10"/>
      <c r="L9" s="10"/>
      <c r="M9" s="11"/>
    </row>
    <row r="10" spans="2:13" x14ac:dyDescent="0.35">
      <c r="B10" s="10"/>
      <c r="C10" s="10"/>
      <c r="D10" s="10"/>
      <c r="E10" s="10"/>
      <c r="F10" s="10"/>
      <c r="G10" s="10"/>
      <c r="H10" s="10"/>
      <c r="I10" s="3"/>
      <c r="J10" s="15"/>
      <c r="K10" s="10"/>
      <c r="L10" s="10"/>
      <c r="M10" s="11"/>
    </row>
    <row r="11" spans="2:13" x14ac:dyDescent="0.35">
      <c r="B11" s="10">
        <v>1</v>
      </c>
      <c r="C11" s="10"/>
      <c r="D11" s="10" t="s">
        <v>32</v>
      </c>
      <c r="E11" s="10" t="s">
        <v>33</v>
      </c>
      <c r="F11" s="10"/>
      <c r="G11" s="10"/>
      <c r="H11" s="10" t="s">
        <v>34</v>
      </c>
      <c r="I11" s="24">
        <v>0</v>
      </c>
      <c r="J11" s="15">
        <v>37.5</v>
      </c>
      <c r="K11" s="16">
        <f>I11*J11</f>
        <v>0</v>
      </c>
      <c r="L11" s="10"/>
    </row>
    <row r="12" spans="2:13" x14ac:dyDescent="0.35">
      <c r="B12" s="10"/>
      <c r="C12" s="10"/>
      <c r="D12" s="10"/>
      <c r="E12" s="10"/>
      <c r="F12" s="10"/>
      <c r="G12" s="10"/>
      <c r="H12" s="10" t="s">
        <v>35</v>
      </c>
      <c r="I12" s="24">
        <v>0</v>
      </c>
      <c r="J12" s="15">
        <v>41.5</v>
      </c>
      <c r="K12" s="16">
        <f t="shared" ref="K12:K13" si="0">I12*J12</f>
        <v>0</v>
      </c>
      <c r="L12" s="10"/>
    </row>
    <row r="13" spans="2:13" x14ac:dyDescent="0.35">
      <c r="B13" s="10"/>
      <c r="C13" s="10"/>
      <c r="D13" s="10"/>
      <c r="E13" s="10"/>
      <c r="F13" s="10"/>
      <c r="G13" s="10"/>
      <c r="H13" s="10" t="s">
        <v>36</v>
      </c>
      <c r="I13" s="24">
        <v>0</v>
      </c>
      <c r="J13" s="15">
        <f>J12</f>
        <v>41.5</v>
      </c>
      <c r="K13" s="16">
        <f t="shared" si="0"/>
        <v>0</v>
      </c>
      <c r="L13" s="10"/>
    </row>
    <row r="14" spans="2:13" x14ac:dyDescent="0.35">
      <c r="B14" s="10"/>
      <c r="C14" s="10"/>
      <c r="D14" s="10"/>
      <c r="E14" s="10"/>
      <c r="F14" s="10"/>
      <c r="G14" s="10"/>
      <c r="H14" s="10"/>
      <c r="I14" s="24"/>
      <c r="J14" s="15"/>
      <c r="K14" s="16"/>
      <c r="L14" s="10"/>
    </row>
    <row r="15" spans="2:13" x14ac:dyDescent="0.35">
      <c r="B15" s="10">
        <v>2</v>
      </c>
      <c r="C15" s="10"/>
      <c r="D15" s="10" t="s">
        <v>37</v>
      </c>
      <c r="E15" s="10" t="s">
        <v>38</v>
      </c>
      <c r="F15" s="10"/>
      <c r="G15" s="10"/>
      <c r="H15" s="10" t="s">
        <v>34</v>
      </c>
      <c r="I15" s="24">
        <v>0</v>
      </c>
      <c r="J15" s="32">
        <v>29.95</v>
      </c>
      <c r="K15" s="16">
        <f>I15*J15</f>
        <v>0</v>
      </c>
      <c r="L15" s="10"/>
    </row>
    <row r="16" spans="2:13" x14ac:dyDescent="0.35">
      <c r="B16" s="10"/>
      <c r="C16" s="10"/>
      <c r="D16" s="10"/>
      <c r="E16" s="10"/>
      <c r="F16" s="10"/>
      <c r="G16" s="10"/>
      <c r="H16" s="10" t="s">
        <v>35</v>
      </c>
      <c r="I16" s="24">
        <v>0</v>
      </c>
      <c r="J16" s="32">
        <v>32</v>
      </c>
      <c r="K16" s="16">
        <f t="shared" ref="K16:K17" si="1">I16*J16</f>
        <v>0</v>
      </c>
      <c r="L16" s="10"/>
    </row>
    <row r="17" spans="2:12" x14ac:dyDescent="0.35">
      <c r="B17" s="10"/>
      <c r="C17" s="10"/>
      <c r="D17" s="10"/>
      <c r="E17" s="10"/>
      <c r="F17" s="10"/>
      <c r="G17" s="10"/>
      <c r="H17" s="10" t="s">
        <v>36</v>
      </c>
      <c r="I17" s="24">
        <v>0</v>
      </c>
      <c r="J17" s="32">
        <f>J16</f>
        <v>32</v>
      </c>
      <c r="K17" s="16">
        <f t="shared" si="1"/>
        <v>0</v>
      </c>
      <c r="L17" s="10"/>
    </row>
    <row r="18" spans="2:12" x14ac:dyDescent="0.35">
      <c r="B18" s="10"/>
      <c r="C18" s="10"/>
      <c r="D18" s="10"/>
      <c r="E18" s="10"/>
      <c r="F18" s="10"/>
      <c r="G18" s="10"/>
      <c r="H18" s="10"/>
      <c r="I18" s="24"/>
      <c r="J18" s="15"/>
      <c r="K18" s="16"/>
      <c r="L18" s="10"/>
    </row>
    <row r="19" spans="2:12" x14ac:dyDescent="0.35">
      <c r="B19" s="10">
        <v>3</v>
      </c>
      <c r="C19" s="10"/>
      <c r="D19" s="10" t="s">
        <v>39</v>
      </c>
      <c r="E19" s="10" t="s">
        <v>40</v>
      </c>
      <c r="F19" s="10"/>
      <c r="G19" s="10"/>
      <c r="H19" s="10" t="s">
        <v>34</v>
      </c>
      <c r="I19" s="24">
        <v>0</v>
      </c>
      <c r="J19" s="15">
        <v>36</v>
      </c>
      <c r="K19" s="16">
        <f>I19*J19</f>
        <v>0</v>
      </c>
      <c r="L19" s="10"/>
    </row>
    <row r="20" spans="2:12" x14ac:dyDescent="0.35">
      <c r="B20" s="10"/>
      <c r="C20" s="10"/>
      <c r="D20" s="10"/>
      <c r="E20" s="10"/>
      <c r="F20" s="10"/>
      <c r="G20" s="10"/>
      <c r="H20" s="10" t="s">
        <v>35</v>
      </c>
      <c r="I20" s="24">
        <v>0</v>
      </c>
      <c r="J20" s="32">
        <v>39.5</v>
      </c>
      <c r="K20" s="16">
        <f t="shared" ref="K20:K21" si="2">I20*J20</f>
        <v>0</v>
      </c>
      <c r="L20" s="10"/>
    </row>
    <row r="21" spans="2:12" x14ac:dyDescent="0.35">
      <c r="B21" s="10"/>
      <c r="C21" s="10"/>
      <c r="D21" s="10"/>
      <c r="E21" s="10"/>
      <c r="F21" s="10"/>
      <c r="G21" s="10"/>
      <c r="H21" s="10" t="s">
        <v>36</v>
      </c>
      <c r="I21" s="24">
        <v>0</v>
      </c>
      <c r="J21" s="32">
        <f>J20</f>
        <v>39.5</v>
      </c>
      <c r="K21" s="16">
        <f t="shared" si="2"/>
        <v>0</v>
      </c>
      <c r="L21" s="10"/>
    </row>
    <row r="22" spans="2:12" x14ac:dyDescent="0.35">
      <c r="B22" s="10"/>
      <c r="C22" s="10"/>
      <c r="D22" s="10"/>
      <c r="E22" s="10"/>
      <c r="F22" s="10"/>
      <c r="G22" s="10"/>
      <c r="H22" s="10"/>
      <c r="I22" s="24"/>
      <c r="J22" s="15"/>
      <c r="K22" s="16"/>
      <c r="L22" s="10"/>
    </row>
    <row r="23" spans="2:12" x14ac:dyDescent="0.35">
      <c r="B23" s="10">
        <v>4</v>
      </c>
      <c r="C23" s="10"/>
      <c r="D23" s="10" t="s">
        <v>41</v>
      </c>
      <c r="E23" s="10" t="s">
        <v>43</v>
      </c>
      <c r="F23" s="10"/>
      <c r="G23" s="10"/>
      <c r="H23" s="10" t="s">
        <v>34</v>
      </c>
      <c r="I23" s="24">
        <v>0</v>
      </c>
      <c r="J23" s="32">
        <v>29.95</v>
      </c>
      <c r="K23" s="16">
        <f>I23*J23</f>
        <v>0</v>
      </c>
      <c r="L23" s="10"/>
    </row>
    <row r="24" spans="2:12" x14ac:dyDescent="0.35">
      <c r="B24" s="10"/>
      <c r="C24" s="10"/>
      <c r="D24" s="10"/>
      <c r="E24" s="10"/>
      <c r="F24" s="10"/>
      <c r="G24" s="10"/>
      <c r="H24" s="10" t="s">
        <v>35</v>
      </c>
      <c r="I24" s="24">
        <v>0</v>
      </c>
      <c r="J24" s="32">
        <v>31.95</v>
      </c>
      <c r="K24" s="16">
        <f t="shared" ref="K24:K25" si="3">I24*J24</f>
        <v>0</v>
      </c>
      <c r="L24" s="10"/>
    </row>
    <row r="25" spans="2:12" x14ac:dyDescent="0.35">
      <c r="B25" s="10"/>
      <c r="C25" s="10"/>
      <c r="D25" s="10"/>
      <c r="E25" s="10"/>
      <c r="F25" s="10"/>
      <c r="G25" s="10"/>
      <c r="H25" s="10" t="s">
        <v>36</v>
      </c>
      <c r="I25" s="24">
        <v>0</v>
      </c>
      <c r="J25" s="32">
        <f>J24</f>
        <v>31.95</v>
      </c>
      <c r="K25" s="16">
        <f t="shared" si="3"/>
        <v>0</v>
      </c>
      <c r="L25" s="10"/>
    </row>
    <row r="26" spans="2:12" x14ac:dyDescent="0.35">
      <c r="B26" s="10"/>
      <c r="C26" s="10"/>
      <c r="D26" s="10"/>
      <c r="E26" s="10"/>
      <c r="F26" s="10"/>
      <c r="G26" s="10"/>
      <c r="H26" s="10"/>
      <c r="I26" s="24"/>
      <c r="J26" s="15"/>
      <c r="K26" s="16"/>
      <c r="L26" s="10"/>
    </row>
    <row r="27" spans="2:12" x14ac:dyDescent="0.35">
      <c r="B27" s="10"/>
      <c r="C27" s="10"/>
      <c r="D27" s="10" t="s">
        <v>53</v>
      </c>
      <c r="E27" s="10" t="s">
        <v>4</v>
      </c>
      <c r="F27" s="10" t="s">
        <v>7</v>
      </c>
      <c r="G27" s="10" t="s">
        <v>8</v>
      </c>
      <c r="H27" s="10"/>
      <c r="I27" s="24">
        <v>0</v>
      </c>
      <c r="J27" s="15">
        <v>0</v>
      </c>
      <c r="K27" s="16">
        <f t="shared" ref="K27:K33" si="4">I27*J27</f>
        <v>0</v>
      </c>
      <c r="L27" s="10"/>
    </row>
    <row r="28" spans="2:12" x14ac:dyDescent="0.35">
      <c r="B28" s="10"/>
      <c r="C28" s="10"/>
      <c r="D28" s="10"/>
      <c r="E28" s="10" t="s">
        <v>47</v>
      </c>
      <c r="F28" s="10" t="s">
        <v>7</v>
      </c>
      <c r="G28" s="37" t="s">
        <v>51</v>
      </c>
      <c r="H28" s="10"/>
      <c r="I28" s="24">
        <v>0</v>
      </c>
      <c r="J28" s="36">
        <v>4</v>
      </c>
      <c r="K28" s="16">
        <f t="shared" si="4"/>
        <v>0</v>
      </c>
      <c r="L28" s="10"/>
    </row>
    <row r="29" spans="2:12" x14ac:dyDescent="0.35">
      <c r="B29" s="10"/>
      <c r="C29" s="10"/>
      <c r="D29" s="10"/>
      <c r="E29" s="10" t="s">
        <v>48</v>
      </c>
      <c r="F29" s="10" t="s">
        <v>7</v>
      </c>
      <c r="G29" s="37" t="s">
        <v>52</v>
      </c>
      <c r="H29" s="10"/>
      <c r="I29" s="24">
        <v>0</v>
      </c>
      <c r="J29" s="36">
        <v>6</v>
      </c>
      <c r="K29" s="16">
        <f t="shared" si="4"/>
        <v>0</v>
      </c>
      <c r="L29" s="10"/>
    </row>
    <row r="30" spans="2:12" x14ac:dyDescent="0.35">
      <c r="B30" s="10"/>
      <c r="C30" s="10"/>
      <c r="D30" s="10"/>
      <c r="E30" s="10" t="s">
        <v>49</v>
      </c>
      <c r="F30" s="10" t="s">
        <v>7</v>
      </c>
      <c r="G30" s="37" t="s">
        <v>52</v>
      </c>
      <c r="H30" s="10"/>
      <c r="I30" s="24">
        <v>0</v>
      </c>
      <c r="J30" s="36">
        <v>8</v>
      </c>
      <c r="K30" s="16">
        <f t="shared" si="4"/>
        <v>0</v>
      </c>
      <c r="L30" s="10"/>
    </row>
    <row r="31" spans="2:12" x14ac:dyDescent="0.35">
      <c r="B31" s="10"/>
      <c r="C31" s="10"/>
      <c r="D31" s="10"/>
      <c r="E31" s="10" t="s">
        <v>13</v>
      </c>
      <c r="F31" s="10" t="str">
        <f>F28</f>
        <v>1 kleur</v>
      </c>
      <c r="G31" s="10" t="s">
        <v>20</v>
      </c>
      <c r="H31" s="10"/>
      <c r="I31" s="24">
        <v>0</v>
      </c>
      <c r="J31" s="15">
        <v>2.5</v>
      </c>
      <c r="K31" s="16">
        <f t="shared" si="4"/>
        <v>0</v>
      </c>
      <c r="L31" s="10"/>
    </row>
    <row r="32" spans="2:12" x14ac:dyDescent="0.35">
      <c r="B32" s="10"/>
      <c r="C32" s="10"/>
      <c r="D32" s="10"/>
      <c r="E32" s="10" t="s">
        <v>50</v>
      </c>
      <c r="F32" s="10" t="s">
        <v>7</v>
      </c>
      <c r="G32" s="10" t="s">
        <v>6</v>
      </c>
      <c r="H32" s="10"/>
      <c r="I32" s="24">
        <v>0</v>
      </c>
      <c r="J32" s="15">
        <v>3</v>
      </c>
      <c r="K32" s="16">
        <f t="shared" si="4"/>
        <v>0</v>
      </c>
      <c r="L32" s="10"/>
    </row>
    <row r="33" spans="2:12" x14ac:dyDescent="0.35">
      <c r="B33" s="10"/>
      <c r="C33" s="10"/>
      <c r="D33" s="10"/>
      <c r="E33" s="10" t="s">
        <v>21</v>
      </c>
      <c r="F33" s="10" t="s">
        <v>7</v>
      </c>
      <c r="G33" s="10" t="s">
        <v>19</v>
      </c>
      <c r="H33" s="10"/>
      <c r="I33" s="24">
        <v>0</v>
      </c>
      <c r="J33" s="15">
        <v>4</v>
      </c>
      <c r="K33" s="16">
        <f t="shared" si="4"/>
        <v>0</v>
      </c>
      <c r="L33" s="10"/>
    </row>
    <row r="34" spans="2:12" x14ac:dyDescent="0.35">
      <c r="B34" s="10"/>
      <c r="C34" s="10"/>
      <c r="D34" s="10"/>
      <c r="E34" s="10"/>
      <c r="F34" s="10"/>
      <c r="G34" s="10"/>
      <c r="H34" s="10"/>
      <c r="I34" s="24"/>
      <c r="J34" s="15"/>
      <c r="K34" s="16"/>
      <c r="L34" s="10"/>
    </row>
    <row r="35" spans="2:12" ht="16" thickBot="1" x14ac:dyDescent="0.4">
      <c r="B35" s="10"/>
      <c r="C35" s="10"/>
      <c r="D35" s="10"/>
      <c r="E35" s="10"/>
      <c r="F35" s="10"/>
      <c r="G35" s="10"/>
      <c r="H35" s="10"/>
      <c r="I35" s="3"/>
      <c r="J35" s="10"/>
      <c r="K35" s="17">
        <f>SUM(K11:K33)</f>
        <v>0</v>
      </c>
      <c r="L35" s="10"/>
    </row>
    <row r="36" spans="2:12" ht="16" thickTop="1" x14ac:dyDescent="0.35">
      <c r="B36" s="10"/>
      <c r="C36" s="10"/>
      <c r="D36" s="10"/>
      <c r="E36" s="10"/>
      <c r="F36" s="10"/>
      <c r="G36" s="10"/>
      <c r="H36" s="10"/>
      <c r="I36" s="6"/>
      <c r="J36" s="15"/>
      <c r="K36" s="16"/>
      <c r="L36" s="10"/>
    </row>
    <row r="37" spans="2:12" x14ac:dyDescent="0.35">
      <c r="B37" s="10">
        <v>5</v>
      </c>
      <c r="C37" s="10"/>
      <c r="D37" s="10" t="s">
        <v>42</v>
      </c>
      <c r="E37" s="10" t="s">
        <v>44</v>
      </c>
      <c r="F37" s="10"/>
      <c r="G37" s="10"/>
      <c r="H37" s="10" t="s">
        <v>34</v>
      </c>
      <c r="I37" s="24">
        <v>0</v>
      </c>
      <c r="J37" s="15">
        <v>28.5</v>
      </c>
      <c r="K37" s="16">
        <f>I37*J37</f>
        <v>0</v>
      </c>
      <c r="L37" s="10"/>
    </row>
    <row r="38" spans="2:12" x14ac:dyDescent="0.35">
      <c r="B38" s="10"/>
      <c r="C38" s="10"/>
      <c r="D38" s="10"/>
      <c r="E38" s="10"/>
      <c r="F38" s="10"/>
      <c r="G38" s="10"/>
      <c r="H38" s="10" t="s">
        <v>35</v>
      </c>
      <c r="I38" s="24">
        <v>0</v>
      </c>
      <c r="J38" s="15">
        <v>28.5</v>
      </c>
      <c r="K38" s="16">
        <f t="shared" ref="K38:K39" si="5">I38*J38</f>
        <v>0</v>
      </c>
      <c r="L38" s="10"/>
    </row>
    <row r="39" spans="2:12" x14ac:dyDescent="0.35">
      <c r="B39" s="10"/>
      <c r="C39" s="10"/>
      <c r="D39" s="10"/>
      <c r="E39" s="10"/>
      <c r="F39" s="10"/>
      <c r="G39" s="10"/>
      <c r="H39" s="10" t="s">
        <v>36</v>
      </c>
      <c r="I39" s="24">
        <v>0</v>
      </c>
      <c r="J39" s="15">
        <f>J38</f>
        <v>28.5</v>
      </c>
      <c r="K39" s="16">
        <f t="shared" si="5"/>
        <v>0</v>
      </c>
      <c r="L39" s="10"/>
    </row>
    <row r="40" spans="2:12" x14ac:dyDescent="0.35">
      <c r="B40" s="10"/>
      <c r="C40" s="10"/>
      <c r="D40" s="10"/>
      <c r="E40" s="10"/>
      <c r="F40" s="10"/>
      <c r="G40" s="10"/>
      <c r="H40" s="10"/>
      <c r="I40" s="24"/>
      <c r="J40" s="15"/>
      <c r="K40" s="16"/>
      <c r="L40" s="10"/>
    </row>
    <row r="41" spans="2:12" x14ac:dyDescent="0.35">
      <c r="B41" s="10"/>
      <c r="C41" s="10"/>
      <c r="D41" s="10" t="s">
        <v>53</v>
      </c>
      <c r="E41" s="10" t="s">
        <v>4</v>
      </c>
      <c r="F41" s="10" t="s">
        <v>7</v>
      </c>
      <c r="G41" s="10"/>
      <c r="H41" s="10"/>
      <c r="I41" s="24">
        <v>0</v>
      </c>
      <c r="J41" s="15">
        <v>0</v>
      </c>
      <c r="K41" s="16">
        <f t="shared" ref="K41:K43" si="6">I41*J41</f>
        <v>0</v>
      </c>
      <c r="L41" s="10"/>
    </row>
    <row r="42" spans="2:12" x14ac:dyDescent="0.35">
      <c r="B42" s="10"/>
      <c r="C42" s="10"/>
      <c r="D42" s="10"/>
      <c r="E42" s="10" t="s">
        <v>47</v>
      </c>
      <c r="F42" s="10" t="s">
        <v>7</v>
      </c>
      <c r="G42" s="37" t="s">
        <v>51</v>
      </c>
      <c r="H42" s="10"/>
      <c r="I42" s="24">
        <v>0</v>
      </c>
      <c r="J42" s="36">
        <v>4</v>
      </c>
      <c r="K42" s="16">
        <f t="shared" si="6"/>
        <v>0</v>
      </c>
      <c r="L42" s="10"/>
    </row>
    <row r="43" spans="2:12" x14ac:dyDescent="0.35">
      <c r="B43" s="10"/>
      <c r="C43" s="10"/>
      <c r="D43" s="10"/>
      <c r="E43" s="10" t="s">
        <v>48</v>
      </c>
      <c r="F43" s="10" t="s">
        <v>7</v>
      </c>
      <c r="G43" s="37" t="s">
        <v>52</v>
      </c>
      <c r="H43" s="10"/>
      <c r="I43" s="24">
        <v>0</v>
      </c>
      <c r="J43" s="36">
        <v>6</v>
      </c>
      <c r="K43" s="16">
        <f t="shared" si="6"/>
        <v>0</v>
      </c>
      <c r="L43" s="10"/>
    </row>
    <row r="44" spans="2:12" x14ac:dyDescent="0.35">
      <c r="B44" s="10"/>
      <c r="C44" s="10"/>
      <c r="D44" s="10"/>
      <c r="E44" s="10" t="s">
        <v>13</v>
      </c>
      <c r="F44" s="10" t="str">
        <f>F42</f>
        <v>1 kleur</v>
      </c>
      <c r="G44" s="10"/>
      <c r="H44" s="10"/>
      <c r="I44" s="24">
        <v>0</v>
      </c>
      <c r="J44" s="15">
        <v>2.5</v>
      </c>
      <c r="K44" s="16">
        <f t="shared" ref="K44" si="7">I44*J44</f>
        <v>0</v>
      </c>
      <c r="L44" s="10"/>
    </row>
    <row r="45" spans="2:12" x14ac:dyDescent="0.35">
      <c r="B45" s="10"/>
      <c r="C45" s="10"/>
      <c r="D45" s="10"/>
      <c r="E45" s="10" t="s">
        <v>21</v>
      </c>
      <c r="F45" s="10" t="s">
        <v>7</v>
      </c>
      <c r="G45" s="10"/>
      <c r="H45" s="10"/>
      <c r="I45" s="24">
        <v>0</v>
      </c>
      <c r="J45" s="15">
        <v>4</v>
      </c>
      <c r="K45" s="16">
        <f t="shared" ref="K45" si="8">I45*J45</f>
        <v>0</v>
      </c>
      <c r="L45" s="10"/>
    </row>
    <row r="46" spans="2:12" x14ac:dyDescent="0.35">
      <c r="B46" s="10"/>
      <c r="C46" s="10"/>
      <c r="D46" s="10"/>
      <c r="E46" s="10"/>
      <c r="F46" s="10"/>
      <c r="G46" s="10"/>
      <c r="H46" s="10"/>
      <c r="I46" s="24"/>
      <c r="J46" s="15"/>
      <c r="K46" s="16"/>
      <c r="L46" s="10"/>
    </row>
    <row r="47" spans="2:12" ht="16" thickBot="1" x14ac:dyDescent="0.4">
      <c r="B47" s="10"/>
      <c r="C47" s="10"/>
      <c r="D47" s="10"/>
      <c r="E47" s="10"/>
      <c r="F47" s="10"/>
      <c r="G47" s="10"/>
      <c r="H47" s="10"/>
      <c r="I47" s="3"/>
      <c r="J47" s="10"/>
      <c r="K47" s="17">
        <f>SUM(K37:K45)</f>
        <v>0</v>
      </c>
      <c r="L47" s="10"/>
    </row>
    <row r="48" spans="2:12" ht="16" thickTop="1" x14ac:dyDescent="0.35">
      <c r="B48" s="10"/>
      <c r="C48" s="10"/>
      <c r="D48" s="10"/>
      <c r="E48" s="10"/>
      <c r="F48" s="10"/>
      <c r="G48" s="10"/>
      <c r="H48" s="10"/>
      <c r="I48" s="6"/>
      <c r="J48" s="15"/>
      <c r="K48" s="16"/>
      <c r="L48" s="10"/>
    </row>
    <row r="49" spans="2:12" x14ac:dyDescent="0.35">
      <c r="B49" s="10">
        <v>6</v>
      </c>
      <c r="C49" s="10"/>
      <c r="D49" s="10" t="s">
        <v>45</v>
      </c>
      <c r="E49" s="10" t="s">
        <v>46</v>
      </c>
      <c r="F49" s="10"/>
      <c r="G49" s="10"/>
      <c r="H49" s="10" t="s">
        <v>34</v>
      </c>
      <c r="I49" s="24">
        <v>0</v>
      </c>
      <c r="J49" s="32">
        <v>24.5</v>
      </c>
      <c r="K49" s="16">
        <f>I49*J49</f>
        <v>0</v>
      </c>
      <c r="L49" s="10"/>
    </row>
    <row r="50" spans="2:12" x14ac:dyDescent="0.35">
      <c r="B50" s="10"/>
      <c r="C50" s="10"/>
      <c r="D50" s="10"/>
      <c r="E50" s="10"/>
      <c r="F50" s="10"/>
      <c r="G50" s="10"/>
      <c r="H50" s="10" t="s">
        <v>35</v>
      </c>
      <c r="I50" s="24">
        <v>0</v>
      </c>
      <c r="J50" s="32">
        <v>26</v>
      </c>
      <c r="K50" s="16">
        <f t="shared" ref="K50:K51" si="9">I50*J50</f>
        <v>0</v>
      </c>
      <c r="L50" s="10"/>
    </row>
    <row r="51" spans="2:12" x14ac:dyDescent="0.35">
      <c r="B51" s="10"/>
      <c r="C51" s="10"/>
      <c r="D51" s="10"/>
      <c r="E51" s="10"/>
      <c r="F51" s="10"/>
      <c r="G51" s="10"/>
      <c r="H51" s="10" t="s">
        <v>36</v>
      </c>
      <c r="I51" s="24">
        <v>0</v>
      </c>
      <c r="J51" s="32">
        <f>J50</f>
        <v>26</v>
      </c>
      <c r="K51" s="16">
        <f t="shared" si="9"/>
        <v>0</v>
      </c>
      <c r="L51" s="10"/>
    </row>
    <row r="52" spans="2:12" x14ac:dyDescent="0.35">
      <c r="B52" s="10"/>
      <c r="C52" s="10"/>
      <c r="D52" s="10"/>
      <c r="E52" s="10"/>
      <c r="F52" s="10"/>
      <c r="G52" s="10"/>
      <c r="H52" s="10"/>
      <c r="I52" s="24"/>
      <c r="J52" s="15"/>
      <c r="K52" s="16"/>
      <c r="L52" s="10"/>
    </row>
    <row r="53" spans="2:12" x14ac:dyDescent="0.35">
      <c r="B53" s="10">
        <v>7</v>
      </c>
      <c r="C53" s="10"/>
      <c r="D53" s="10" t="s">
        <v>54</v>
      </c>
      <c r="E53" s="10" t="s">
        <v>55</v>
      </c>
      <c r="F53" s="10"/>
      <c r="G53" s="10"/>
      <c r="H53" s="10" t="s">
        <v>35</v>
      </c>
      <c r="I53" s="24">
        <v>0</v>
      </c>
      <c r="J53" s="32">
        <v>37.5</v>
      </c>
      <c r="K53" s="16">
        <f>I53*J53</f>
        <v>0</v>
      </c>
      <c r="L53" s="10"/>
    </row>
    <row r="54" spans="2:12" x14ac:dyDescent="0.35">
      <c r="B54" s="10"/>
      <c r="C54" s="10"/>
      <c r="D54" s="10"/>
      <c r="E54" s="10"/>
      <c r="F54" s="10"/>
      <c r="G54" s="10"/>
      <c r="H54" s="10" t="s">
        <v>36</v>
      </c>
      <c r="I54" s="24">
        <v>0</v>
      </c>
      <c r="J54" s="32">
        <f>J53</f>
        <v>37.5</v>
      </c>
      <c r="K54" s="16">
        <f t="shared" ref="K54" si="10">I54*J54</f>
        <v>0</v>
      </c>
      <c r="L54" s="10"/>
    </row>
    <row r="55" spans="2:12" x14ac:dyDescent="0.35">
      <c r="B55" s="10"/>
      <c r="C55" s="10"/>
      <c r="D55" s="10"/>
      <c r="E55" s="10"/>
      <c r="F55" s="10"/>
      <c r="G55" s="10"/>
      <c r="H55" s="10"/>
      <c r="I55" s="24"/>
      <c r="J55" s="15"/>
      <c r="K55" s="16"/>
      <c r="L55" s="10"/>
    </row>
    <row r="56" spans="2:12" x14ac:dyDescent="0.35">
      <c r="B56" s="10">
        <v>8</v>
      </c>
      <c r="C56" s="10"/>
      <c r="D56" s="10" t="s">
        <v>56</v>
      </c>
      <c r="E56" s="10" t="s">
        <v>61</v>
      </c>
      <c r="F56" s="10"/>
      <c r="G56" s="10"/>
      <c r="H56" s="10" t="s">
        <v>34</v>
      </c>
      <c r="I56" s="24">
        <v>0</v>
      </c>
      <c r="J56" s="38">
        <v>24.5</v>
      </c>
      <c r="K56" s="16">
        <f>I56*J56</f>
        <v>0</v>
      </c>
      <c r="L56" s="10"/>
    </row>
    <row r="57" spans="2:12" x14ac:dyDescent="0.35">
      <c r="B57" s="10"/>
      <c r="C57" s="10"/>
      <c r="D57" s="10"/>
      <c r="E57" s="10"/>
      <c r="F57" s="10"/>
      <c r="G57" s="10"/>
      <c r="H57" s="10" t="s">
        <v>36</v>
      </c>
      <c r="I57" s="24">
        <v>0</v>
      </c>
      <c r="J57" s="38">
        <v>26</v>
      </c>
      <c r="K57" s="16">
        <f t="shared" ref="K57" si="11">I57*J57</f>
        <v>0</v>
      </c>
      <c r="L57" s="10"/>
    </row>
    <row r="58" spans="2:12" x14ac:dyDescent="0.35">
      <c r="B58" s="10"/>
      <c r="C58" s="10"/>
      <c r="D58" s="10"/>
      <c r="E58" s="10"/>
      <c r="F58" s="10"/>
      <c r="G58" s="10"/>
      <c r="H58" s="10"/>
      <c r="I58" s="24"/>
      <c r="J58" s="38"/>
      <c r="K58" s="16"/>
      <c r="L58" s="10"/>
    </row>
    <row r="59" spans="2:12" x14ac:dyDescent="0.35">
      <c r="B59" s="10"/>
      <c r="C59" s="10"/>
      <c r="D59" s="10"/>
      <c r="E59" s="10"/>
      <c r="F59" s="10"/>
      <c r="G59" s="10"/>
      <c r="H59" s="10"/>
      <c r="I59" s="24"/>
      <c r="J59" s="15"/>
      <c r="K59" s="16"/>
      <c r="L59" s="10"/>
    </row>
    <row r="60" spans="2:12" x14ac:dyDescent="0.35">
      <c r="B60" s="10"/>
      <c r="C60" s="10"/>
      <c r="D60" s="10" t="s">
        <v>53</v>
      </c>
      <c r="E60" s="10" t="s">
        <v>4</v>
      </c>
      <c r="F60" s="10" t="s">
        <v>7</v>
      </c>
      <c r="G60" s="10" t="s">
        <v>8</v>
      </c>
      <c r="H60" s="10"/>
      <c r="I60" s="24">
        <v>0</v>
      </c>
      <c r="J60" s="15">
        <v>0</v>
      </c>
      <c r="K60" s="16">
        <f t="shared" ref="K60:K63" si="12">I60*J60</f>
        <v>0</v>
      </c>
      <c r="L60" s="10"/>
    </row>
    <row r="61" spans="2:12" x14ac:dyDescent="0.35">
      <c r="B61" s="10"/>
      <c r="C61" s="10"/>
      <c r="D61" s="10"/>
      <c r="E61" s="10" t="s">
        <v>47</v>
      </c>
      <c r="F61" s="10" t="s">
        <v>7</v>
      </c>
      <c r="G61" s="37" t="s">
        <v>51</v>
      </c>
      <c r="H61" s="10"/>
      <c r="I61" s="24">
        <v>0</v>
      </c>
      <c r="J61" s="36">
        <v>4</v>
      </c>
      <c r="K61" s="16">
        <f t="shared" si="12"/>
        <v>0</v>
      </c>
      <c r="L61" s="10"/>
    </row>
    <row r="62" spans="2:12" x14ac:dyDescent="0.35">
      <c r="B62" s="10"/>
      <c r="C62" s="10"/>
      <c r="D62" s="10"/>
      <c r="E62" s="10" t="s">
        <v>48</v>
      </c>
      <c r="F62" s="10" t="s">
        <v>7</v>
      </c>
      <c r="G62" s="37" t="s">
        <v>52</v>
      </c>
      <c r="H62" s="10"/>
      <c r="I62" s="24">
        <v>0</v>
      </c>
      <c r="J62" s="36">
        <v>6</v>
      </c>
      <c r="K62" s="16">
        <f t="shared" si="12"/>
        <v>0</v>
      </c>
      <c r="L62" s="10"/>
    </row>
    <row r="63" spans="2:12" x14ac:dyDescent="0.35">
      <c r="B63" s="10"/>
      <c r="C63" s="10"/>
      <c r="D63" s="10"/>
      <c r="E63" s="10" t="s">
        <v>49</v>
      </c>
      <c r="F63" s="10" t="s">
        <v>7</v>
      </c>
      <c r="G63" s="37" t="s">
        <v>52</v>
      </c>
      <c r="H63" s="10"/>
      <c r="I63" s="24">
        <v>0</v>
      </c>
      <c r="J63" s="36">
        <v>8</v>
      </c>
      <c r="K63" s="16">
        <f t="shared" si="12"/>
        <v>0</v>
      </c>
      <c r="L63" s="10"/>
    </row>
    <row r="64" spans="2:12" x14ac:dyDescent="0.35">
      <c r="B64" s="10"/>
      <c r="C64" s="10"/>
      <c r="D64" s="10"/>
      <c r="E64" s="10" t="s">
        <v>13</v>
      </c>
      <c r="F64" s="10" t="str">
        <f>F61</f>
        <v>1 kleur</v>
      </c>
      <c r="G64" s="10" t="s">
        <v>20</v>
      </c>
      <c r="H64" s="10"/>
      <c r="I64" s="24">
        <v>0</v>
      </c>
      <c r="J64" s="15">
        <v>2.5</v>
      </c>
      <c r="K64" s="16">
        <f t="shared" ref="K64:K65" si="13">I64*J64</f>
        <v>0</v>
      </c>
      <c r="L64" s="10"/>
    </row>
    <row r="65" spans="2:12" x14ac:dyDescent="0.35">
      <c r="B65" s="10"/>
      <c r="C65" s="10"/>
      <c r="D65" s="10"/>
      <c r="E65" s="10" t="s">
        <v>50</v>
      </c>
      <c r="F65" s="10" t="s">
        <v>7</v>
      </c>
      <c r="G65" s="10" t="s">
        <v>6</v>
      </c>
      <c r="H65" s="10"/>
      <c r="I65" s="24">
        <v>0</v>
      </c>
      <c r="J65" s="15">
        <v>3</v>
      </c>
      <c r="K65" s="16">
        <f t="shared" si="13"/>
        <v>0</v>
      </c>
      <c r="L65" s="10"/>
    </row>
    <row r="66" spans="2:12" x14ac:dyDescent="0.35">
      <c r="B66" s="10"/>
      <c r="C66" s="10"/>
      <c r="D66" s="10"/>
      <c r="E66" s="10" t="s">
        <v>21</v>
      </c>
      <c r="F66" s="10" t="s">
        <v>7</v>
      </c>
      <c r="G66" s="10" t="s">
        <v>19</v>
      </c>
      <c r="H66" s="10"/>
      <c r="I66" s="24">
        <v>0</v>
      </c>
      <c r="J66" s="15">
        <v>4</v>
      </c>
      <c r="K66" s="16">
        <f t="shared" ref="K66" si="14">I66*J66</f>
        <v>0</v>
      </c>
      <c r="L66" s="10"/>
    </row>
    <row r="67" spans="2:12" x14ac:dyDescent="0.35">
      <c r="B67" s="10"/>
      <c r="C67" s="10"/>
      <c r="D67" s="10"/>
      <c r="E67" s="10"/>
      <c r="F67" s="10"/>
      <c r="G67" s="10"/>
      <c r="H67" s="10"/>
      <c r="I67" s="24"/>
      <c r="J67" s="15"/>
      <c r="K67" s="16"/>
      <c r="L67" s="10"/>
    </row>
    <row r="68" spans="2:12" ht="4" customHeight="1" x14ac:dyDescent="0.35">
      <c r="B68" s="10"/>
      <c r="C68" s="10"/>
      <c r="D68" s="10"/>
      <c r="E68" s="10"/>
      <c r="F68" s="10"/>
      <c r="G68" s="10"/>
      <c r="H68" s="10"/>
      <c r="I68" s="24"/>
      <c r="J68" s="15"/>
      <c r="K68" s="16"/>
      <c r="L68" s="10"/>
    </row>
    <row r="69" spans="2:12" ht="16" thickBot="1" x14ac:dyDescent="0.4">
      <c r="B69" s="10"/>
      <c r="C69" s="10"/>
      <c r="D69" s="10"/>
      <c r="E69" s="10"/>
      <c r="F69" s="10"/>
      <c r="G69" s="10"/>
      <c r="H69" s="10"/>
      <c r="I69" s="3"/>
      <c r="J69" s="10"/>
      <c r="K69" s="17">
        <f>SUBTOTAL(9,K49:K68)</f>
        <v>0</v>
      </c>
      <c r="L69" s="10"/>
    </row>
    <row r="70" spans="2:12" ht="16" thickTop="1" x14ac:dyDescent="0.35">
      <c r="B70" s="10"/>
      <c r="C70" s="10"/>
      <c r="D70" s="10"/>
      <c r="E70" s="10"/>
      <c r="F70" s="10"/>
      <c r="G70" s="10"/>
      <c r="H70" s="10"/>
      <c r="I70" s="3"/>
      <c r="J70" s="10"/>
      <c r="K70" s="10"/>
      <c r="L70" s="10"/>
    </row>
    <row r="71" spans="2:12" x14ac:dyDescent="0.35">
      <c r="B71" s="10">
        <v>9</v>
      </c>
      <c r="C71" s="10"/>
      <c r="D71" s="10" t="s">
        <v>57</v>
      </c>
      <c r="E71" s="10" t="s">
        <v>58</v>
      </c>
      <c r="F71" s="10"/>
      <c r="G71" s="10"/>
      <c r="H71" s="10" t="str">
        <f>H11</f>
        <v>kids</v>
      </c>
      <c r="I71" s="24">
        <v>0</v>
      </c>
      <c r="J71" s="15"/>
      <c r="K71" s="16">
        <f>I71*J71</f>
        <v>0</v>
      </c>
      <c r="L71" s="10"/>
    </row>
    <row r="72" spans="2:12" x14ac:dyDescent="0.35">
      <c r="B72" s="10"/>
      <c r="C72" s="10"/>
      <c r="D72" s="10"/>
      <c r="E72" s="10"/>
      <c r="F72" s="10"/>
      <c r="G72" s="10"/>
      <c r="H72" s="10" t="s">
        <v>5</v>
      </c>
      <c r="I72" s="24">
        <v>0</v>
      </c>
      <c r="J72" s="15"/>
      <c r="K72" s="16">
        <f t="shared" ref="K72:K85" si="15">I72*J72</f>
        <v>0</v>
      </c>
      <c r="L72" s="10"/>
    </row>
    <row r="73" spans="2:12" x14ac:dyDescent="0.35">
      <c r="B73" s="10"/>
      <c r="C73" s="10"/>
      <c r="D73" s="10"/>
      <c r="E73" s="10"/>
      <c r="F73" s="10"/>
      <c r="G73" s="10"/>
      <c r="H73" s="10" t="s">
        <v>14</v>
      </c>
      <c r="I73" s="24">
        <v>0</v>
      </c>
      <c r="J73" s="15"/>
      <c r="K73" s="16">
        <f t="shared" si="15"/>
        <v>0</v>
      </c>
      <c r="L73" s="10"/>
    </row>
    <row r="74" spans="2:12" x14ac:dyDescent="0.35">
      <c r="B74" s="10"/>
      <c r="C74" s="10"/>
      <c r="D74" s="10"/>
      <c r="E74" s="10" t="s">
        <v>62</v>
      </c>
      <c r="F74" s="10"/>
      <c r="G74" s="10"/>
      <c r="H74" s="10" t="s">
        <v>63</v>
      </c>
      <c r="I74" s="24">
        <v>0</v>
      </c>
      <c r="J74" s="15">
        <v>6.5</v>
      </c>
      <c r="K74" s="16">
        <f>I74*J74</f>
        <v>0</v>
      </c>
      <c r="L74" s="10"/>
    </row>
    <row r="75" spans="2:12" x14ac:dyDescent="0.35">
      <c r="B75" s="10"/>
      <c r="C75" s="10"/>
      <c r="D75" s="10"/>
      <c r="E75" s="10" t="s">
        <v>64</v>
      </c>
      <c r="F75" s="10"/>
      <c r="G75" s="10"/>
      <c r="H75" s="10"/>
      <c r="I75" s="24"/>
      <c r="J75" s="15"/>
      <c r="K75" s="16"/>
      <c r="L75" s="10"/>
    </row>
    <row r="76" spans="2:12" x14ac:dyDescent="0.35">
      <c r="B76" s="10"/>
      <c r="C76" s="10"/>
      <c r="D76" s="10"/>
      <c r="E76" s="10"/>
      <c r="F76" s="10"/>
      <c r="G76" s="10"/>
      <c r="H76" s="10"/>
      <c r="I76" s="24"/>
      <c r="J76" s="15"/>
      <c r="K76" s="16"/>
      <c r="L76" s="10"/>
    </row>
    <row r="77" spans="2:12" x14ac:dyDescent="0.35">
      <c r="B77" s="10"/>
      <c r="C77" s="10"/>
      <c r="D77" s="10"/>
      <c r="E77" s="10"/>
      <c r="F77" s="10"/>
      <c r="G77" s="10"/>
      <c r="H77" s="10"/>
      <c r="I77" s="24"/>
      <c r="J77" s="15"/>
      <c r="K77" s="16">
        <f t="shared" si="15"/>
        <v>0</v>
      </c>
      <c r="L77" s="10"/>
    </row>
    <row r="78" spans="2:12" x14ac:dyDescent="0.35">
      <c r="B78" s="10"/>
      <c r="C78" s="10"/>
      <c r="D78" s="10" t="s">
        <v>53</v>
      </c>
      <c r="E78" s="10" t="s">
        <v>4</v>
      </c>
      <c r="F78" s="10" t="s">
        <v>7</v>
      </c>
      <c r="G78" s="10" t="s">
        <v>8</v>
      </c>
      <c r="H78" s="10"/>
      <c r="I78" s="24">
        <v>0</v>
      </c>
      <c r="J78" s="15">
        <v>0</v>
      </c>
      <c r="K78" s="16">
        <f t="shared" si="15"/>
        <v>0</v>
      </c>
      <c r="L78" s="10"/>
    </row>
    <row r="79" spans="2:12" x14ac:dyDescent="0.35">
      <c r="B79" s="10"/>
      <c r="C79" s="10"/>
      <c r="D79" s="10"/>
      <c r="E79" s="10" t="s">
        <v>47</v>
      </c>
      <c r="F79" s="10" t="s">
        <v>7</v>
      </c>
      <c r="G79" s="37" t="s">
        <v>51</v>
      </c>
      <c r="H79" s="10"/>
      <c r="I79" s="24">
        <v>0</v>
      </c>
      <c r="J79" s="36">
        <v>4</v>
      </c>
      <c r="K79" s="16">
        <f t="shared" si="15"/>
        <v>0</v>
      </c>
      <c r="L79" s="10"/>
    </row>
    <row r="80" spans="2:12" x14ac:dyDescent="0.35">
      <c r="B80" s="10"/>
      <c r="C80" s="10"/>
      <c r="D80" s="10"/>
      <c r="E80" s="10" t="s">
        <v>48</v>
      </c>
      <c r="F80" s="10" t="s">
        <v>7</v>
      </c>
      <c r="G80" s="37" t="s">
        <v>52</v>
      </c>
      <c r="H80" s="10"/>
      <c r="I80" s="24">
        <v>0</v>
      </c>
      <c r="J80" s="36">
        <v>6</v>
      </c>
      <c r="K80" s="16">
        <f t="shared" si="15"/>
        <v>0</v>
      </c>
      <c r="L80" s="10"/>
    </row>
    <row r="81" spans="2:14" x14ac:dyDescent="0.35">
      <c r="B81" s="10"/>
      <c r="C81" s="10"/>
      <c r="D81" s="10"/>
      <c r="E81" s="10" t="s">
        <v>49</v>
      </c>
      <c r="F81" s="10" t="s">
        <v>7</v>
      </c>
      <c r="G81" s="37" t="s">
        <v>52</v>
      </c>
      <c r="H81" s="10"/>
      <c r="I81" s="24">
        <v>0</v>
      </c>
      <c r="J81" s="36">
        <v>8</v>
      </c>
      <c r="K81" s="16">
        <f t="shared" si="15"/>
        <v>0</v>
      </c>
      <c r="L81" s="10"/>
    </row>
    <row r="82" spans="2:14" x14ac:dyDescent="0.35">
      <c r="B82" s="10"/>
      <c r="C82" s="10"/>
      <c r="D82" s="10"/>
      <c r="E82" s="10" t="s">
        <v>13</v>
      </c>
      <c r="F82" s="10" t="str">
        <f>F79</f>
        <v>1 kleur</v>
      </c>
      <c r="G82" s="10" t="s">
        <v>20</v>
      </c>
      <c r="H82" s="10"/>
      <c r="I82" s="24">
        <v>0</v>
      </c>
      <c r="J82" s="15">
        <v>2.5</v>
      </c>
      <c r="K82" s="16">
        <f t="shared" ref="K82:K83" si="16">I82*J82</f>
        <v>0</v>
      </c>
      <c r="L82" s="10"/>
    </row>
    <row r="83" spans="2:14" x14ac:dyDescent="0.35">
      <c r="B83" s="10"/>
      <c r="C83" s="10"/>
      <c r="D83" s="10"/>
      <c r="E83" s="10" t="s">
        <v>50</v>
      </c>
      <c r="F83" s="10" t="s">
        <v>7</v>
      </c>
      <c r="G83" s="10" t="s">
        <v>6</v>
      </c>
      <c r="H83" s="10"/>
      <c r="I83" s="24">
        <v>0</v>
      </c>
      <c r="J83" s="15">
        <v>3</v>
      </c>
      <c r="K83" s="16">
        <f t="shared" si="16"/>
        <v>0</v>
      </c>
      <c r="L83" s="10"/>
    </row>
    <row r="84" spans="2:14" x14ac:dyDescent="0.35">
      <c r="B84" s="10"/>
      <c r="C84" s="10"/>
      <c r="D84" s="10"/>
      <c r="E84" s="10" t="s">
        <v>21</v>
      </c>
      <c r="F84" s="10" t="s">
        <v>7</v>
      </c>
      <c r="G84" s="10" t="s">
        <v>19</v>
      </c>
      <c r="H84" s="10"/>
      <c r="I84" s="24">
        <v>0</v>
      </c>
      <c r="J84" s="15">
        <v>4</v>
      </c>
      <c r="K84" s="16">
        <f t="shared" ref="K84" si="17">I84*J84</f>
        <v>0</v>
      </c>
      <c r="L84" s="10"/>
    </row>
    <row r="85" spans="2:14" x14ac:dyDescent="0.35">
      <c r="B85" s="10"/>
      <c r="C85" s="10"/>
      <c r="D85" s="10"/>
      <c r="E85" s="10"/>
      <c r="F85" s="10"/>
      <c r="G85" s="10"/>
      <c r="H85" s="10"/>
      <c r="I85" s="24"/>
      <c r="J85" s="15"/>
      <c r="K85" s="16">
        <f t="shared" si="15"/>
        <v>0</v>
      </c>
      <c r="L85" s="10"/>
    </row>
    <row r="86" spans="2:14" ht="4" customHeight="1" x14ac:dyDescent="0.35">
      <c r="B86" s="10"/>
      <c r="C86" s="10"/>
      <c r="D86" s="10"/>
      <c r="E86" s="10"/>
      <c r="F86" s="10"/>
      <c r="G86" s="10"/>
      <c r="H86" s="10"/>
      <c r="I86" s="24"/>
      <c r="J86" s="15"/>
      <c r="K86" s="16"/>
      <c r="L86" s="10"/>
    </row>
    <row r="87" spans="2:14" ht="16" thickBot="1" x14ac:dyDescent="0.4">
      <c r="B87" s="10"/>
      <c r="C87" s="10"/>
      <c r="D87" s="10"/>
      <c r="E87" s="10"/>
      <c r="F87" s="10"/>
      <c r="G87" s="10"/>
      <c r="H87" s="10"/>
      <c r="I87" s="3"/>
      <c r="J87" s="15"/>
      <c r="K87" s="17">
        <f>SUBTOTAL(9,K71:K86)</f>
        <v>0</v>
      </c>
      <c r="L87" s="10"/>
    </row>
    <row r="88" spans="2:14" ht="16" thickTop="1" x14ac:dyDescent="0.35">
      <c r="B88" s="10"/>
      <c r="C88" s="10"/>
      <c r="D88" s="10"/>
      <c r="E88" s="10"/>
      <c r="F88" s="10"/>
      <c r="G88" s="10"/>
      <c r="H88" s="10"/>
      <c r="I88" s="3"/>
      <c r="J88" s="15"/>
      <c r="K88" s="10"/>
      <c r="L88" s="10"/>
    </row>
    <row r="89" spans="2:14" s="2" customFormat="1" x14ac:dyDescent="0.35">
      <c r="B89" s="11"/>
      <c r="C89" s="11"/>
      <c r="D89" s="11"/>
      <c r="E89" s="11"/>
      <c r="F89" s="11"/>
      <c r="G89" s="11"/>
      <c r="H89" s="11"/>
      <c r="I89" s="6"/>
      <c r="J89" s="11"/>
      <c r="K89" s="11"/>
      <c r="L89" s="11"/>
    </row>
    <row r="90" spans="2:14" s="8" customFormat="1" x14ac:dyDescent="0.35">
      <c r="B90" s="25"/>
      <c r="C90" s="25"/>
      <c r="D90" s="39" t="s">
        <v>29</v>
      </c>
      <c r="E90" s="39"/>
      <c r="F90" s="25"/>
      <c r="G90" s="25"/>
      <c r="H90" s="25"/>
      <c r="I90" s="7"/>
      <c r="J90" s="32"/>
      <c r="K90" s="40">
        <f>K87+K69+K47+K35</f>
        <v>0</v>
      </c>
      <c r="L90" s="25"/>
      <c r="M90" s="9"/>
      <c r="N90" s="33"/>
    </row>
    <row r="91" spans="2:14" s="8" customFormat="1" x14ac:dyDescent="0.35">
      <c r="B91" s="34"/>
      <c r="C91" s="25"/>
      <c r="D91" s="34" t="s">
        <v>28</v>
      </c>
      <c r="E91" s="34"/>
      <c r="F91" s="34"/>
      <c r="G91" s="25"/>
      <c r="H91" s="25"/>
      <c r="I91" s="7"/>
      <c r="J91" s="32"/>
      <c r="K91" s="35">
        <v>0</v>
      </c>
      <c r="L91" s="25"/>
      <c r="M91" s="9"/>
    </row>
    <row r="92" spans="2:14" x14ac:dyDescent="0.35">
      <c r="B92" s="10"/>
      <c r="C92" s="10"/>
      <c r="D92" s="10"/>
      <c r="E92" s="10"/>
      <c r="F92" s="10"/>
      <c r="G92" s="10"/>
      <c r="H92" s="10"/>
      <c r="I92" s="3"/>
      <c r="J92" s="10"/>
      <c r="K92" s="10"/>
      <c r="L92" s="10"/>
    </row>
    <row r="93" spans="2:14" s="8" customFormat="1" ht="16" thickBot="1" x14ac:dyDescent="0.4">
      <c r="B93" s="25"/>
      <c r="C93" s="25"/>
      <c r="D93" s="19" t="s">
        <v>9</v>
      </c>
      <c r="E93" s="19"/>
      <c r="F93" s="19"/>
      <c r="G93" s="19"/>
      <c r="H93" s="19"/>
      <c r="I93" s="19"/>
      <c r="J93" s="19"/>
      <c r="K93" s="20">
        <f>SUM(K90:K92)</f>
        <v>0</v>
      </c>
      <c r="L93" s="19"/>
      <c r="M93" s="9"/>
    </row>
    <row r="94" spans="2:14" s="2" customFormat="1" ht="16" thickTop="1" x14ac:dyDescent="0.35">
      <c r="B94" s="11"/>
      <c r="C94" s="11"/>
      <c r="D94" s="11"/>
      <c r="E94" s="11"/>
      <c r="F94" s="11"/>
      <c r="G94" s="11"/>
      <c r="H94" s="11"/>
      <c r="I94" s="11"/>
      <c r="J94" s="11"/>
      <c r="K94" s="30"/>
      <c r="L94" s="11"/>
    </row>
    <row r="95" spans="2:14" s="2" customFormat="1" x14ac:dyDescent="0.35">
      <c r="B95" s="11"/>
      <c r="C95" s="11"/>
      <c r="D95" s="11"/>
      <c r="E95" s="11"/>
      <c r="F95" s="11"/>
      <c r="G95" s="11"/>
      <c r="H95" s="11"/>
      <c r="I95" s="11"/>
      <c r="J95" s="11"/>
      <c r="K95" s="18"/>
      <c r="L95" s="11"/>
    </row>
    <row r="96" spans="2:14" s="2" customFormat="1" x14ac:dyDescent="0.35">
      <c r="B96" s="11"/>
      <c r="C96" s="11"/>
      <c r="D96" s="11"/>
      <c r="E96" s="11"/>
      <c r="F96" s="11"/>
      <c r="G96" s="11"/>
      <c r="H96" s="11"/>
      <c r="I96" s="11"/>
      <c r="J96" s="11"/>
      <c r="K96" s="18"/>
      <c r="L96" s="11"/>
    </row>
    <row r="97" spans="2:13" s="2" customFormat="1" x14ac:dyDescent="0.35">
      <c r="B97" s="11"/>
      <c r="C97" s="11"/>
      <c r="D97" s="41" t="s">
        <v>23</v>
      </c>
      <c r="E97" s="41"/>
      <c r="F97" s="28"/>
      <c r="G97" s="28"/>
      <c r="H97" s="28"/>
      <c r="I97" s="28"/>
      <c r="J97" s="28"/>
      <c r="K97" s="29" t="s">
        <v>26</v>
      </c>
      <c r="L97" s="29" t="s">
        <v>27</v>
      </c>
    </row>
    <row r="98" spans="2:13" s="2" customFormat="1" ht="21" x14ac:dyDescent="0.5">
      <c r="B98" s="11"/>
      <c r="C98" s="11"/>
      <c r="D98" s="26"/>
      <c r="E98" s="11"/>
      <c r="F98" s="11"/>
      <c r="G98" s="11"/>
      <c r="H98" s="11"/>
      <c r="I98" s="11"/>
      <c r="J98" s="11"/>
      <c r="K98" s="18"/>
      <c r="L98" s="11"/>
    </row>
    <row r="99" spans="2:13" x14ac:dyDescent="0.35">
      <c r="B99" s="10"/>
      <c r="C99" s="10"/>
      <c r="D99" s="10" t="s">
        <v>17</v>
      </c>
      <c r="E99" s="10"/>
      <c r="F99" s="10"/>
      <c r="G99" s="10"/>
      <c r="H99" s="10"/>
      <c r="I99" s="10"/>
      <c r="J99" s="10"/>
      <c r="K99" s="10"/>
      <c r="L99" s="10"/>
    </row>
    <row r="100" spans="2:13" x14ac:dyDescent="0.35">
      <c r="B100" s="10"/>
      <c r="C100" s="10"/>
      <c r="D100" s="10" t="s">
        <v>10</v>
      </c>
      <c r="E100" s="4">
        <v>0.33300000000000002</v>
      </c>
      <c r="F100" s="10"/>
      <c r="G100" s="10"/>
      <c r="H100" s="10"/>
      <c r="I100" s="10"/>
      <c r="J100" s="10"/>
      <c r="K100" s="15">
        <f>K93*E100</f>
        <v>0</v>
      </c>
      <c r="L100" s="15">
        <f>K100/1.21</f>
        <v>0</v>
      </c>
      <c r="M100" s="5"/>
    </row>
    <row r="101" spans="2:13" x14ac:dyDescent="0.35">
      <c r="B101" s="10"/>
      <c r="C101" s="10"/>
      <c r="D101" s="10" t="s">
        <v>11</v>
      </c>
      <c r="E101" s="4">
        <v>0.33300000000000002</v>
      </c>
      <c r="F101" s="10"/>
      <c r="G101" s="10"/>
      <c r="H101" s="10"/>
      <c r="I101" s="10"/>
      <c r="J101" s="10"/>
      <c r="K101" s="15">
        <f>K93*E101</f>
        <v>0</v>
      </c>
      <c r="L101" s="15">
        <f>K101/1.21</f>
        <v>0</v>
      </c>
      <c r="M101" s="1"/>
    </row>
    <row r="102" spans="2:13" x14ac:dyDescent="0.35">
      <c r="B102" s="10"/>
      <c r="C102" s="10"/>
      <c r="D102" s="10" t="s">
        <v>12</v>
      </c>
      <c r="E102" s="4">
        <v>0.33300000000000002</v>
      </c>
      <c r="F102" s="10"/>
      <c r="G102" s="10"/>
      <c r="H102" s="10"/>
      <c r="I102" s="10"/>
      <c r="J102" s="10"/>
      <c r="K102" s="15">
        <f>K93*E102</f>
        <v>0</v>
      </c>
      <c r="L102" s="15">
        <f>K102/1.21</f>
        <v>0</v>
      </c>
      <c r="M102" s="1"/>
    </row>
    <row r="103" spans="2:13" x14ac:dyDescent="0.35">
      <c r="B103" s="10"/>
      <c r="C103" s="10"/>
      <c r="D103" s="10"/>
      <c r="E103" s="10"/>
      <c r="F103" s="10"/>
      <c r="G103" s="10"/>
      <c r="H103" s="10"/>
      <c r="I103" s="10"/>
      <c r="J103" s="10"/>
      <c r="K103" s="18"/>
      <c r="L103" s="11"/>
      <c r="M103" s="1"/>
    </row>
    <row r="104" spans="2:13" ht="16" thickBot="1" x14ac:dyDescent="0.4">
      <c r="B104" s="10"/>
      <c r="C104" s="10"/>
      <c r="D104" s="10"/>
      <c r="E104" s="27">
        <f>SUM(E100:E102)</f>
        <v>0.99900000000000011</v>
      </c>
      <c r="F104" s="10"/>
      <c r="G104" s="10"/>
      <c r="H104" s="10"/>
      <c r="I104" s="10"/>
      <c r="J104" s="10"/>
      <c r="K104" s="21">
        <f>K100+K101+K102</f>
        <v>0</v>
      </c>
      <c r="L104" s="21">
        <f>L100+L101+L102</f>
        <v>0</v>
      </c>
      <c r="M104" s="1"/>
    </row>
    <row r="105" spans="2:13" s="2" customFormat="1" ht="16" thickTop="1" x14ac:dyDescent="0.35">
      <c r="B105" s="11"/>
      <c r="C105" s="11"/>
      <c r="D105" s="11"/>
      <c r="E105" s="11"/>
      <c r="F105" s="11"/>
      <c r="G105" s="11"/>
      <c r="H105" s="11"/>
      <c r="I105" s="11"/>
      <c r="J105" s="11"/>
      <c r="K105" s="30" t="str">
        <f>IF(K90=K104,"OK",(K90-K104))</f>
        <v>OK</v>
      </c>
      <c r="L105" s="11"/>
    </row>
    <row r="106" spans="2:13" x14ac:dyDescent="0.35">
      <c r="B106" s="10"/>
      <c r="C106" s="10"/>
      <c r="D106" s="37" t="s">
        <v>65</v>
      </c>
      <c r="E106" s="10"/>
      <c r="F106" s="10"/>
      <c r="G106" s="10"/>
      <c r="H106" s="10"/>
      <c r="I106" s="10"/>
      <c r="J106" s="10"/>
      <c r="K106" s="10"/>
      <c r="L106" s="10"/>
    </row>
    <row r="107" spans="2:13" x14ac:dyDescent="0.35">
      <c r="B107" s="10"/>
      <c r="C107" s="10"/>
      <c r="D107" s="37" t="s">
        <v>66</v>
      </c>
      <c r="E107" s="10"/>
      <c r="F107" s="10"/>
      <c r="G107" s="10"/>
      <c r="H107" s="10"/>
      <c r="I107" s="10"/>
      <c r="J107" s="10"/>
      <c r="K107" s="10"/>
      <c r="L107" s="10"/>
    </row>
    <row r="108" spans="2:13" x14ac:dyDescent="0.3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2:13" s="2" customFormat="1" x14ac:dyDescent="0.35">
      <c r="B109" s="11"/>
      <c r="C109" s="11"/>
      <c r="D109" s="41" t="s">
        <v>22</v>
      </c>
      <c r="E109" s="41"/>
      <c r="F109" s="28"/>
      <c r="G109" s="28"/>
      <c r="H109" s="28"/>
      <c r="I109" s="28"/>
      <c r="J109" s="28"/>
      <c r="K109" s="29" t="s">
        <v>26</v>
      </c>
      <c r="L109" s="29" t="s">
        <v>27</v>
      </c>
    </row>
    <row r="110" spans="2:13" s="2" customFormat="1" ht="21" x14ac:dyDescent="0.5">
      <c r="B110" s="11"/>
      <c r="C110" s="11"/>
      <c r="D110" s="26"/>
      <c r="E110" s="11"/>
      <c r="F110" s="11"/>
      <c r="G110" s="11"/>
      <c r="H110" s="11"/>
      <c r="I110" s="11"/>
      <c r="J110" s="11"/>
      <c r="K110" s="18"/>
      <c r="L110" s="11"/>
    </row>
    <row r="111" spans="2:13" x14ac:dyDescent="0.35">
      <c r="B111" s="10"/>
      <c r="C111" s="10"/>
      <c r="D111" s="10" t="s">
        <v>30</v>
      </c>
      <c r="E111" s="10"/>
      <c r="F111" s="10"/>
      <c r="G111" s="10"/>
      <c r="H111" s="10"/>
      <c r="I111" s="10"/>
      <c r="J111" s="10"/>
      <c r="K111" s="16">
        <f>K90</f>
        <v>0</v>
      </c>
      <c r="L111" s="15">
        <f>K111/1.21</f>
        <v>0</v>
      </c>
    </row>
    <row r="112" spans="2:13" x14ac:dyDescent="0.35">
      <c r="B112" s="10"/>
      <c r="C112" s="10"/>
      <c r="D112" s="10" t="s">
        <v>15</v>
      </c>
      <c r="E112" s="10"/>
      <c r="F112" s="10"/>
      <c r="G112" s="10"/>
      <c r="H112" s="10"/>
      <c r="I112" s="10"/>
      <c r="J112" s="10"/>
      <c r="K112" s="15">
        <f>K91</f>
        <v>0</v>
      </c>
      <c r="L112" s="15">
        <f>K112/1.21</f>
        <v>0</v>
      </c>
    </row>
    <row r="113" spans="2:12" x14ac:dyDescent="0.3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5"/>
    </row>
    <row r="114" spans="2:12" ht="16" thickBot="1" x14ac:dyDescent="0.4">
      <c r="B114" s="10"/>
      <c r="C114" s="10"/>
      <c r="D114" s="10" t="s">
        <v>9</v>
      </c>
      <c r="E114" s="10"/>
      <c r="F114" s="10"/>
      <c r="G114" s="10"/>
      <c r="H114" s="10"/>
      <c r="I114" s="10"/>
      <c r="J114" s="10"/>
      <c r="K114" s="22">
        <f>SUM(K111:K113)</f>
        <v>0</v>
      </c>
      <c r="L114" s="22">
        <f>SUM(L111:L113)</f>
        <v>0</v>
      </c>
    </row>
    <row r="115" spans="2:12" s="2" customFormat="1" ht="16" thickTop="1" x14ac:dyDescent="0.35">
      <c r="B115" s="11"/>
      <c r="C115" s="11"/>
      <c r="D115" s="11"/>
      <c r="E115" s="11"/>
      <c r="F115" s="11"/>
      <c r="G115" s="11"/>
      <c r="H115" s="11"/>
      <c r="I115" s="11"/>
      <c r="J115" s="11"/>
      <c r="K115" s="30" t="str">
        <f>IF(K104=K114,"OK",(K104-K114))</f>
        <v>OK</v>
      </c>
      <c r="L115" s="11"/>
    </row>
    <row r="116" spans="2:12" x14ac:dyDescent="0.35">
      <c r="B116" s="10"/>
      <c r="C116" s="10"/>
      <c r="D116" s="10"/>
      <c r="E116" s="10"/>
      <c r="F116" s="10"/>
      <c r="G116" s="10"/>
      <c r="H116" s="10"/>
      <c r="I116" s="10"/>
      <c r="J116" s="10"/>
      <c r="K116" s="23"/>
      <c r="L116" s="23"/>
    </row>
    <row r="117" spans="2:12" x14ac:dyDescent="0.35">
      <c r="B117" s="10"/>
      <c r="C117" s="10"/>
      <c r="D117" s="10"/>
      <c r="E117" s="10"/>
      <c r="F117" s="10"/>
      <c r="G117" s="10"/>
      <c r="H117" s="10"/>
      <c r="I117" s="10"/>
      <c r="J117" s="10"/>
      <c r="K117" s="15"/>
      <c r="L117" s="10"/>
    </row>
    <row r="118" spans="2:12" x14ac:dyDescent="0.3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2:12" x14ac:dyDescent="0.3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2:12" x14ac:dyDescent="0.35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2:12" x14ac:dyDescent="0.35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2:12" x14ac:dyDescent="0.35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2:12" x14ac:dyDescent="0.3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2:12" x14ac:dyDescent="0.3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2:12" x14ac:dyDescent="0.3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2:12" x14ac:dyDescent="0.35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2:12" x14ac:dyDescent="0.3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</sheetData>
  <sheetProtection selectLockedCells="1"/>
  <mergeCells count="2">
    <mergeCell ref="D97:E97"/>
    <mergeCell ref="D109:E109"/>
  </mergeCells>
  <phoneticPr fontId="4" type="noConversion"/>
  <pageMargins left="0.75" right="0.75" top="1" bottom="1" header="0.5" footer="0.5"/>
  <pageSetup paperSize="9" scale="3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DCC9098B130C4292455F15A2B1C42F" ma:contentTypeVersion="11" ma:contentTypeDescription="Een nieuw document maken." ma:contentTypeScope="" ma:versionID="25d0f5725443f218bbf9aa402bd32a3c">
  <xsd:schema xmlns:xsd="http://www.w3.org/2001/XMLSchema" xmlns:xs="http://www.w3.org/2001/XMLSchema" xmlns:p="http://schemas.microsoft.com/office/2006/metadata/properties" xmlns:ns3="35765a4a-aef8-4db5-a164-e41aee31d902" xmlns:ns4="3233ca61-0b02-42cb-b456-109234cb459d" targetNamespace="http://schemas.microsoft.com/office/2006/metadata/properties" ma:root="true" ma:fieldsID="43dfa6087cb197f5839dfbc725b29033" ns3:_="" ns4:_="">
    <xsd:import namespace="35765a4a-aef8-4db5-a164-e41aee31d902"/>
    <xsd:import namespace="3233ca61-0b02-42cb-b456-109234cb459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65a4a-aef8-4db5-a164-e41aee31d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33ca61-0b02-42cb-b456-109234cb45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867B07-AE2C-4FD4-A50A-18224BD5E9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765a4a-aef8-4db5-a164-e41aee31d902"/>
    <ds:schemaRef ds:uri="3233ca61-0b02-42cb-b456-109234cb45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EB0E8C-FB33-4DC8-933D-EB7E4F1F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6F629E-17AF-4D8E-A2A7-8FD3CFF71C41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3233ca61-0b02-42cb-b456-109234cb459d"/>
    <ds:schemaRef ds:uri="http://schemas.microsoft.com/office/2006/documentManagement/types"/>
    <ds:schemaRef ds:uri="http://purl.org/dc/dcmitype/"/>
    <ds:schemaRef ds:uri="35765a4a-aef8-4db5-a164-e41aee31d902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invulformulier teamkleding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Willems</dc:creator>
  <cp:lastModifiedBy>Breimer, Lianne</cp:lastModifiedBy>
  <cp:lastPrinted>2020-01-24T13:38:28Z</cp:lastPrinted>
  <dcterms:created xsi:type="dcterms:W3CDTF">2017-09-12T14:29:35Z</dcterms:created>
  <dcterms:modified xsi:type="dcterms:W3CDTF">2022-11-30T21:13:50Z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0x0101002EDCC9098B130C4292455F15A2B1C42F</vt:lpwstr>
  </property>
</Properties>
</file>